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90" windowWidth="19200" windowHeight="6180" tabRatio="857" firstSheet="1" activeTab="2"/>
  </bookViews>
  <sheets>
    <sheet name="ΣΥΝΔΥΑΣΜΟΙ" sheetId="1" state="hidden" r:id="rId1"/>
    <sheet name="ΣΥΝΟΛΟ" sheetId="2" r:id="rId2"/>
    <sheet name="1. ΑγΠΣΚ" sheetId="3" r:id="rId3"/>
    <sheet name="2. AΡΕΝ" sheetId="4" r:id="rId4"/>
    <sheet name="3. AΣΕΚ" sheetId="5" r:id="rId5"/>
    <sheet name="4. ΔΑΚΕ" sheetId="6" r:id="rId6"/>
    <sheet name="5. ΟΛΟΙ_ΜΑΖΙ" sheetId="7" r:id="rId7"/>
    <sheet name="6. ΠΕΚ" sheetId="8" r:id="rId8"/>
    <sheet name="7. ΣΥΝΕΚ" sheetId="9" r:id="rId9"/>
    <sheet name="8. ΧΕΚ" sheetId="10" r:id="rId10"/>
    <sheet name="9. ΠγΕΨ" sheetId="11" r:id="rId11"/>
    <sheet name="10. Ηλιάδης" sheetId="12" r:id="rId12"/>
    <sheet name="11. Πηρουνάκης" sheetId="13" r:id="rId13"/>
  </sheets>
  <definedNames>
    <definedName name="_xlnm.Print_Area" localSheetId="2">'1. ΑγΠΣΚ'!$A:$G</definedName>
    <definedName name="_xlnm.Print_Area" localSheetId="11">'10. Ηλιάδης'!$A:$G</definedName>
    <definedName name="_xlnm.Print_Area" localSheetId="12">'11. Πηρουνάκης'!$A:$G</definedName>
    <definedName name="_xlnm.Print_Area" localSheetId="3">'2. AΡΕΝ'!$A:$G</definedName>
    <definedName name="_xlnm.Print_Area" localSheetId="4">'3. AΣΕΚ'!$A:$G</definedName>
    <definedName name="_xlnm.Print_Area" localSheetId="5">'4. ΔΑΚΕ'!$A:$G</definedName>
    <definedName name="_xlnm.Print_Area" localSheetId="6">'5. ΟΛΟΙ_ΜΑΖΙ'!$A:$G</definedName>
    <definedName name="_xlnm.Print_Area" localSheetId="7">'6. ΠΕΚ'!$A:$G</definedName>
    <definedName name="_xlnm.Print_Area" localSheetId="8">'7. ΣΥΝΕΚ'!$A:$G</definedName>
    <definedName name="_xlnm.Print_Area" localSheetId="9">'8. ΧΕΚ'!$A:$G</definedName>
    <definedName name="_xlnm.Print_Area" localSheetId="10">'9. ΠγΕΨ'!$A:$G</definedName>
    <definedName name="_xlnm.Print_Titles" localSheetId="2">'1. ΑγΠΣΚ'!$A:$C,'1. ΑγΠΣΚ'!$1:$2</definedName>
    <definedName name="_xlnm.Print_Titles" localSheetId="11">'10. Ηλιάδης'!$A:$C,'10. Ηλιάδης'!$1:$2</definedName>
    <definedName name="_xlnm.Print_Titles" localSheetId="12">'11. Πηρουνάκης'!$A:$C,'11. Πηρουνάκης'!$1:$2</definedName>
    <definedName name="_xlnm.Print_Titles" localSheetId="3">'2. AΡΕΝ'!$A:$C,'2. AΡΕΝ'!$1:$2</definedName>
    <definedName name="_xlnm.Print_Titles" localSheetId="4">'3. AΣΕΚ'!$A:$C,'3. AΣΕΚ'!$1:$2</definedName>
    <definedName name="_xlnm.Print_Titles" localSheetId="5">'4. ΔΑΚΕ'!$A:$C,'4. ΔΑΚΕ'!$1:$2</definedName>
    <definedName name="_xlnm.Print_Titles" localSheetId="6">'5. ΟΛΟΙ_ΜΑΖΙ'!$A:$C,'5. ΟΛΟΙ_ΜΑΖΙ'!$1:$2</definedName>
    <definedName name="_xlnm.Print_Titles" localSheetId="7">'6. ΠΕΚ'!$A:$C,'6. ΠΕΚ'!$1:$2</definedName>
    <definedName name="_xlnm.Print_Titles" localSheetId="8">'7. ΣΥΝΕΚ'!$A:$C,'7. ΣΥΝΕΚ'!$1:$2</definedName>
    <definedName name="_xlnm.Print_Titles" localSheetId="9">'8. ΧΕΚ'!$A:$C,'8. ΧΕΚ'!$1:$2</definedName>
    <definedName name="_xlnm.Print_Titles" localSheetId="10">'9. ΠγΕΨ'!$A:$C,'9. ΠγΕΨ'!$1:$2</definedName>
  </definedNames>
  <calcPr fullCalcOnLoad="1"/>
</workbook>
</file>

<file path=xl/sharedStrings.xml><?xml version="1.0" encoding="utf-8"?>
<sst xmlns="http://schemas.openxmlformats.org/spreadsheetml/2006/main" count="1027" uniqueCount="936">
  <si>
    <t>ΣΥΝΟΛΟ ανά ΕΚΛΟΓΙΚO ΤΜΗΜΑ :</t>
  </si>
  <si>
    <t>ΑΓΩΝΙΣΤΙΚΗ ΣΥΣΠΕΙΡΩΣΗ ΕΚΠΑΙΔΕΥΤΙΚΩΝ
το ψηφοδέλτιο που στηρίζει το Π.Α.Μ.Ε.</t>
  </si>
  <si>
    <t>Για καλύτερη εκτύπωση διαγράψτε τυχόν στήλες με εκλογικά τμήματα που δεν υπάρχουν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</si>
  <si>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</si>
  <si>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</si>
  <si>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</si>
  <si>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</si>
  <si>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</si>
  <si>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</si>
  <si>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</si>
  <si>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</si>
  <si>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</si>
  <si>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</si>
  <si>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</si>
  <si>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</si>
  <si>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</si>
  <si>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</si>
  <si>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</si>
  <si>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1o
Εκλογ.
Τμήμα</t>
  </si>
  <si>
    <t>2o
Εκλογ.
Τμήμα</t>
  </si>
  <si>
    <t>3o
Εκλογ.
Τμήμα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</si>
  <si>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7 και 8-11-2018</t>
    </r>
  </si>
  <si>
    <t>1.</t>
  </si>
  <si>
    <t>2.</t>
  </si>
  <si>
    <t>3.</t>
  </si>
  <si>
    <t>Παπαδόπουλος Κωνσταντίνος του Δημητρίου</t>
  </si>
  <si>
    <t>4.</t>
  </si>
  <si>
    <t>5.</t>
  </si>
  <si>
    <t>6.</t>
  </si>
  <si>
    <t>7.</t>
  </si>
  <si>
    <t>8.</t>
  </si>
  <si>
    <t>9.</t>
  </si>
  <si>
    <t>10.</t>
  </si>
  <si>
    <t>11.</t>
  </si>
  <si>
    <t>ΑΓΩΝΙΣΤΙΚΕΣ ΠΑΡΕΜΒΑΣΕΙΣ ΣΥΣΠΕΙΡΩΣΕΙΣ ΚΙΝΗΣΕΙΣ Δ.Ε.</t>
  </si>
  <si>
    <t>αγωνιστική ριζοσπαστική ΕΝΟΤΗΤΑ</t>
  </si>
  <si>
    <t>Δ.Α.Κ.Ε. Καθηγητών Δ.Ε.</t>
  </si>
  <si>
    <t>ΟΛΟΙ ΜΑΖΙ
ΑΝΕΞΑΡΤΗΤΕΣ ΕΝΩΤΙΚΕΣ ΚΙΝΗΣΕΙΣ</t>
  </si>
  <si>
    <t>Π.Ε.Κ. Δ.Ε. 
(ΠΡΟΟΔΕΥΤΙΚΗ ΕΝΟΤΗΤΑ ΚΑΘΗΓΗΤΩΝ)</t>
  </si>
  <si>
    <t>ΣΥΝΕΡΓΑΖΟΜΕΝΕΣ ΕΚΠΑΙΔΕΥΤΙΚΕΣ ΚΙΝΗΣΕΙΣ 
(ΣΥΝΕΚ)</t>
  </si>
  <si>
    <t>ΧΡΙΣΤΙΑΝΙΚΗ ΕΝΑΛΛΑΚΤΙΚΗ ΚΙΝΗΣΗ 
ΕΚΠΑΙΔΕΥΤΙΚΩΝ ΔΕΥΤΕΡΟΒΑΘΜΙΑΣ ΕΚΠΑΙΔΕΥΣΗΣ 
(Χ.Ε.Κ. Δ.Ε.)</t>
  </si>
  <si>
    <t>ΑΠΟΤΕΛΕΣΜΑΤΑ ΚΥΣΔΕ 2018</t>
  </si>
  <si>
    <t>ΕΚΛΟΓΕΣ ΑΙΡΕΤΩΝ ΓΙΑ ΤΟ ΚΥΣΔΕ (2018)</t>
  </si>
  <si>
    <t>Αϊναλής Παντελής του Παναγιώτη</t>
  </si>
  <si>
    <t>Ανδριανουπολίτης Κωνσταντίνος του Γεωργίου</t>
  </si>
  <si>
    <t>Αρχοντόπουλος Κωνσταντίνος του Σάββα</t>
  </si>
  <si>
    <t>Βαρδακώστας Γεώργιος του Βασιλείου</t>
  </si>
  <si>
    <t>Βαρδακώστας Παναγιώτης του Βασιλείου</t>
  </si>
  <si>
    <t>Βαφειαδάκης Δαμιανός του Πέτρου</t>
  </si>
  <si>
    <t>Γαλούσης Ιωάννης του Αποστόλου</t>
  </si>
  <si>
    <t>Γερακιανάκης Κωνσταντίνος του Γεωργίου</t>
  </si>
  <si>
    <t>Γεωργιάδης Γεώργιος του Χαράλαμπου</t>
  </si>
  <si>
    <t>Γιάγκα Αγάπη του Δημητρίου</t>
  </si>
  <si>
    <t>Γκλεγκλέ Ελένη του Σωτηρίου</t>
  </si>
  <si>
    <t>Γούλας Κωνσταντίνος του Ιωάννη</t>
  </si>
  <si>
    <t>Δούμας Παντελής του Αργυρίου</t>
  </si>
  <si>
    <t>Δραγογιάννης Κωνσταντίνος του Ιωάννη</t>
  </si>
  <si>
    <t>Ελληνούδης Γεώργιος του Πασχάλη</t>
  </si>
  <si>
    <t>Ζάντζος Απόστολος του Κωνσταντίνου</t>
  </si>
  <si>
    <t>Ζαπάντη Ιωάννα του Παναγιώτη</t>
  </si>
  <si>
    <t>Ζαχαρόγλου Ερασμία του Θωμά</t>
  </si>
  <si>
    <t>Ζιάρας Κωνσταντίνος του Δημητρίου</t>
  </si>
  <si>
    <t>Θειακούλης Παναγιώτης του Ιωάννη</t>
  </si>
  <si>
    <t>Θεολόγου Μιλτιάδης του Στέργιου</t>
  </si>
  <si>
    <t>Ιωαννίδης Βασίλειος του Λαζάρου</t>
  </si>
  <si>
    <t>Καναρίδη Μαρία του Γεωργίου</t>
  </si>
  <si>
    <t>Καραδήμος Βασίλειος του Ηλία</t>
  </si>
  <si>
    <t>Καρακολίδης Παναγιώτης του Αντωνίου</t>
  </si>
  <si>
    <t>Καρακούτα Ευαγγελία του Χρήστου</t>
  </si>
  <si>
    <t>Καρανίκας Σωτήριος του Νικολάου</t>
  </si>
  <si>
    <t>Καρατζίδου Παναγιώτα του Αθανασίου</t>
  </si>
  <si>
    <t>Κολόμβας Ιωάννης του Κωνσταντίνου</t>
  </si>
  <si>
    <t>Κομπορόζος Γεώργιος του Χριστοφόρου</t>
  </si>
  <si>
    <t>Κουγκράς Κίμων του Δημητρίου</t>
  </si>
  <si>
    <t>Κουκούλης Κωνσταντίνος του Ευθυμίου</t>
  </si>
  <si>
    <t>Κουμπαρούλης Γεώργιος του Μιχαήλ</t>
  </si>
  <si>
    <t>Μαντζώρου Βασιλική του Γεωργίου</t>
  </si>
  <si>
    <t>Μανώλης Ιωάννης του Θωμά</t>
  </si>
  <si>
    <t>Μαργαριτίδης Ανέστης του Χρήστου</t>
  </si>
  <si>
    <t>Μιχαηλίδου Χριστίνα του Αντωνίου</t>
  </si>
  <si>
    <t>Μοσχονάς Κωνσταντίνος του Νικολάου</t>
  </si>
  <si>
    <t>Μοσχούδη Βασιλική του Σπυρίδωνα</t>
  </si>
  <si>
    <t>Μπουλούμης Δημήτριος του Θεοδώρου</t>
  </si>
  <si>
    <t>Μπούρας Χαράλαμπος του Κωνσταντίνου</t>
  </si>
  <si>
    <t>Μπουρσανίδου Φωτεινή του Λαζάρου</t>
  </si>
  <si>
    <t>Μπούτλας Δημήτριος του Γεωργίου</t>
  </si>
  <si>
    <t>Μυρωτή Σοφία του Κωνσταντίνου</t>
  </si>
  <si>
    <t>Ξανθού Αικατερίνη του Νικολάου</t>
  </si>
  <si>
    <t>Παζάρσκη Γεωργία του Ιωάννη</t>
  </si>
  <si>
    <t>Πανταζής Σπυρίδων του Χρήστου</t>
  </si>
  <si>
    <t>Παπαδόπουλος Χιονας του Φωτίου</t>
  </si>
  <si>
    <t>Παπαδοπούλου Ελένη του Χαράλαμπου</t>
  </si>
  <si>
    <t>Παπαθεοφάνους Γαβριήλ του Θεοφάνους</t>
  </si>
  <si>
    <t>Παπαϊωάννου Γεώργιος του Οδυσσέα</t>
  </si>
  <si>
    <t>Ποδιάς Νικόλαος του Ματθαίου</t>
  </si>
  <si>
    <t>Ποικιλίδου Δέσποινα του Ιωάννη</t>
  </si>
  <si>
    <t>Πουσπουρίκα Ευαγγελία του Δημητρίου</t>
  </si>
  <si>
    <t>Σβαρνιά Παναγιώτα του Γεωργίου</t>
  </si>
  <si>
    <t>Σόπογλου Απόστολος του Αναστασίου</t>
  </si>
  <si>
    <t>Στεργιόπουλος Ιωάννης του Ρηγίνου</t>
  </si>
  <si>
    <t>Υφαντής Ηλίας του Γεωργίου</t>
  </si>
  <si>
    <t>Χαδιαράκος Δημήτριος του Νικολάου</t>
  </si>
  <si>
    <t>Χαλκιαδόπουλος Γεώργιος του Δημητρίου</t>
  </si>
  <si>
    <t>Χατζηγιάννης Ιωάννης του Αθανασίου</t>
  </si>
  <si>
    <t>Χατζηκυριάκου Σοφία του Χρήστου</t>
  </si>
  <si>
    <t>Χίος Στέλιος του Ιωάννη</t>
  </si>
  <si>
    <t>Αϊβαλιώτης Μιχαήλ του Σταύρου</t>
  </si>
  <si>
    <t>Αλεβυζάκης Γεώργιος του Χαριλάου</t>
  </si>
  <si>
    <t>Αναργυρίδου Δέσποινα του Χαραλάμπου</t>
  </si>
  <si>
    <t>Αντωνιάδης Κωνσταντίνος του Νικολάου</t>
  </si>
  <si>
    <t>Απέργης Λουκιανός του Αντώνιου</t>
  </si>
  <si>
    <t>Αραμπατζής Γεώργιος του Ζήση</t>
  </si>
  <si>
    <t>Αρώνης Ευάγγελος του Νικολάου</t>
  </si>
  <si>
    <t>Βασιλειάδης Μιχάλης του Αριστοτέλη</t>
  </si>
  <si>
    <t>Βασιλόπουλος Νικόλαος του Γεράσιμου</t>
  </si>
  <si>
    <t>Γεωργιάδης Ηλίας του Φωτίου</t>
  </si>
  <si>
    <t>Γεωργιάδης Θωμάς του Σάββα</t>
  </si>
  <si>
    <t>Γεωργίου Ιωάννης του Χαρίση</t>
  </si>
  <si>
    <t>Γιαννακοπούλου Ελένη του Ιωάννη</t>
  </si>
  <si>
    <t>Δαβιδόπουλος Ανδρέας του Κυριάκου</t>
  </si>
  <si>
    <t>Δεβλέτογλου Μαριάννα του Νικολάου</t>
  </si>
  <si>
    <t>Δημητριάδης Αντώνιος του Αλεξάνδρου</t>
  </si>
  <si>
    <t>Δόντσος Δημήτριος του Βασιλείου</t>
  </si>
  <si>
    <t>Ευθυμίου Διονύσιος του Πέτρου</t>
  </si>
  <si>
    <t>Ζαγγότης Ιωάννης του Δημητρίου</t>
  </si>
  <si>
    <t>Ζαϊράκης Δημήτριος του Ηλία</t>
  </si>
  <si>
    <t>Ζέρβας Αντώνιος του Μιχαήλ</t>
  </si>
  <si>
    <t>Ζογλοπίτης Ιωάννης του Γεωργίου</t>
  </si>
  <si>
    <t>Ζουριδάκη Μαρία του Ιωάννη</t>
  </si>
  <si>
    <t>Καβάλλας Δημήτριος του Σωτηρίου</t>
  </si>
  <si>
    <t>Καβουνίδου Μαριάννα του Κων/νου</t>
  </si>
  <si>
    <t>Καλδή Σοφία του Παναγιώτη</t>
  </si>
  <si>
    <t>Καλουδιώτης Ιωάννης του Αθανασίου</t>
  </si>
  <si>
    <t>Καμπουρίδης Ιωάννης του Θεοφάνη</t>
  </si>
  <si>
    <t>Κάμτσης Δημήτριος του Τραϊανού</t>
  </si>
  <si>
    <t>Καραμίγκος Ευρυπίδης του Απόστολου</t>
  </si>
  <si>
    <t>Καρνέζης Αθανάσιος του Χρήστου</t>
  </si>
  <si>
    <t>Καρυδόπουλος Γεώργιος του Χαραλάμπους</t>
  </si>
  <si>
    <t>Κιουρτσίδου Αθανασία του Ιωάννη</t>
  </si>
  <si>
    <t>Κιουτσούκης Σταμάτιος του Αθανασίου</t>
  </si>
  <si>
    <t>Κοντογιάννης Κωνσταντίνος του Ιωάννου</t>
  </si>
  <si>
    <t>Κοσμάς Σταμάτιος του Κων/νου</t>
  </si>
  <si>
    <t>Κούλης Κωνσταντίνος του Παναγιώτη</t>
  </si>
  <si>
    <t>Κουτσούκος Σωτήριος του Παναγιώτη</t>
  </si>
  <si>
    <t>Κουφοπαντελής Κωνσταντίνος του Δημητρίου</t>
  </si>
  <si>
    <t>Κρομμύδας Αθανάσιος του Δημητρίου</t>
  </si>
  <si>
    <t>Κωσταβασίλης Κωνσταντίνος του Αριστοφάνη</t>
  </si>
  <si>
    <t>Κωτσόπουλος Χρήστος του Κωνσταντίνου</t>
  </si>
  <si>
    <t>Λαζαρίδης Αχιλλέας του Λαζάρου</t>
  </si>
  <si>
    <t>Λέκκας Ηλίας του Γεωργίου</t>
  </si>
  <si>
    <t>Λυμπέρης Γεώργιος του Νικολάου</t>
  </si>
  <si>
    <t>Μαγκίνη Μαρία του Χρήστου</t>
  </si>
  <si>
    <t>Μαδεμτζόγλου Γεώργιος του Αλεξάνδρου</t>
  </si>
  <si>
    <t>Μακαρώνης Νικόλαος του Δημητρίου</t>
  </si>
  <si>
    <t>Μακρυγιάννης Παναγιώτης του Σπυρίδωνα</t>
  </si>
  <si>
    <t>Μαρμαγγιόλης Ιωάννης του Δημήτριου</t>
  </si>
  <si>
    <t>Μικέδης Μενέλαος του Μιχαήλ</t>
  </si>
  <si>
    <t>Μουρατίδης Χρήστος του Θεοδώρου</t>
  </si>
  <si>
    <t>Μουρτζίκος Σωτήριος του Ιωάννη</t>
  </si>
  <si>
    <t>Μπάρπας Κωνσταντίνος του Δημητρίου</t>
  </si>
  <si>
    <t>Μωϋσιάδης Αναστάσιος του Γεωργίου</t>
  </si>
  <si>
    <t>Νικολαΐδης Ιωάννης του Στυλιανού</t>
  </si>
  <si>
    <t>Νικολαΐδου Μαρία του Νικολάου</t>
  </si>
  <si>
    <t>Νικολάου Γεώργιος του Κωνσταντίνου</t>
  </si>
  <si>
    <t>Νοτοπούλου Βασιλική του Αντωνίου</t>
  </si>
  <si>
    <t>Νταφούλης Θεόδωρος του Κωνσταντίνου</t>
  </si>
  <si>
    <t>Ντένας Στέφανος του Αθανασίου</t>
  </si>
  <si>
    <t>Ντόζης Αλέξανδρος του Ιωάννη</t>
  </si>
  <si>
    <t>Ντούρος Ιωάννης του Βασιλείου</t>
  </si>
  <si>
    <t>Ξανθάκης Σωτήριος του Νικολάου</t>
  </si>
  <si>
    <t>Ξάφης Θεόδωρος του Κων/νου</t>
  </si>
  <si>
    <t>Παναγιωτοπούλου Ευγενία του Παναγιώτη</t>
  </si>
  <si>
    <t>Πανταγιάς Δημήτριος του Ανδρέα</t>
  </si>
  <si>
    <t>Παπαδοπούλου Θεοδώρα του Γεωργίου</t>
  </si>
  <si>
    <t>Παππάς Νικόλαος του Ευθυμίου</t>
  </si>
  <si>
    <t>Περδικάκης Νικόλαος του Εμμανουήλ</t>
  </si>
  <si>
    <t>Περουλάκης Δημήτριος του Γεωργίου</t>
  </si>
  <si>
    <t>Πηλιγκός Παναγιώτης του Απόστολου</t>
  </si>
  <si>
    <t>Πλέσσας Νικόλαος του Ιωάννη</t>
  </si>
  <si>
    <t>Πολίτης Θεόδωρος του Αγησιλάου</t>
  </si>
  <si>
    <t>Πολυχρονιάδης Γεώργιος του Ευσταθίου</t>
  </si>
  <si>
    <t>Ρέτσης Ανδρέας του Χρήστου</t>
  </si>
  <si>
    <t>Σαλπιστής Γεώργιος του Κωνσταντίνου</t>
  </si>
  <si>
    <t>Σερέτης Δημήτριος του Λεωνίδα</t>
  </si>
  <si>
    <t>Σημάδης Ιωάννης του Βασιλείου</t>
  </si>
  <si>
    <t>Σιμιτσής Χρήστος του Αριστείδη</t>
  </si>
  <si>
    <t>Σιούτα Βασιλική του Παναγιώτη</t>
  </si>
  <si>
    <t>Σκορδούλης Αδαμάντιος του Κωνσταντίνου</t>
  </si>
  <si>
    <t>Σπυράτος Φώτης του Λεωνίδα</t>
  </si>
  <si>
    <t>Ταρασίδης Ιωάννης του Κωνσταντίνου</t>
  </si>
  <si>
    <t>Τασιοπούλου Παρασκευή(Βίκυ) του Δημητρίου</t>
  </si>
  <si>
    <t>Τζιώλας Δημήτριος του Θοδώρου</t>
  </si>
  <si>
    <t>Τζούμα Αλεξάνδρα του Στέφανου</t>
  </si>
  <si>
    <t>Τριπικέλης Ιωάννης του Αλεξάνδρου</t>
  </si>
  <si>
    <t>Τσιάμαλος Βασίλειος του Χρήστου</t>
  </si>
  <si>
    <t>Τσιρανίδης Γεώργιος του Αναστασίου</t>
  </si>
  <si>
    <t>Τσολακίδης Κυριάκος του Μιχαήλ</t>
  </si>
  <si>
    <t>Τσουλούφας Κωνσταντίνος του Παντελή</t>
  </si>
  <si>
    <t>Φελέκης Ιωάννης του Γεωργίου</t>
  </si>
  <si>
    <t>Φιλίππου Φίλιππος του Σπυρίδωνος</t>
  </si>
  <si>
    <t>Φλέσουρα Παναγιώτα του Νικολάου</t>
  </si>
  <si>
    <t>Φουντάς Δημήτριος του Πέτρου</t>
  </si>
  <si>
    <t>Φουτάκογλου Ευστράτιος του Ευάγγελου</t>
  </si>
  <si>
    <t>Χατζής Αθανάσιος του Γεωργίου</t>
  </si>
  <si>
    <t>Αγγελιδάκης Ιωάννης του Αστρινού</t>
  </si>
  <si>
    <t>Αδαμαντόπουλος Γεώργιος του Ιωάννη</t>
  </si>
  <si>
    <t>Αθανασιάδης Γεώργιος του Χρήστου</t>
  </si>
  <si>
    <t>Αλεξάτος Χαράλαμπος(Μπάμπης) του Διονυσίου</t>
  </si>
  <si>
    <t>Αλεξίου Ιωάννης του Δημητρίου</t>
  </si>
  <si>
    <t>Αλμπανίδου Πολυξένη του Παναγιώτη</t>
  </si>
  <si>
    <t>Αμπατζή Γεωργία του Ιωάννη</t>
  </si>
  <si>
    <t>Αναγνωστόπουλος Αλέξανδρος του Αστέριου</t>
  </si>
  <si>
    <t>Αναγνώστου Γεώργιος του Παύλου</t>
  </si>
  <si>
    <t>Αναστασάτος Νικόλαος του Θεοδώρου</t>
  </si>
  <si>
    <t>Ανδριώτης Νικόλαος του Δημητρίου</t>
  </si>
  <si>
    <t>Αρτινόπουλος Γεώργιος του Δημητρίου</t>
  </si>
  <si>
    <t>Αρχοντής Αντώνιος του Αθανασίου</t>
  </si>
  <si>
    <t>Ασφής Απόστολος του Δημητρίου</t>
  </si>
  <si>
    <t>Βαγιωνής Πέτρος του Σπυρίδωνα</t>
  </si>
  <si>
    <t>Βασιλακόπουλος Φώτιος του Κωνσταντίνου</t>
  </si>
  <si>
    <t>Βασιλειάδης Γεώργιος του Δημητρίου</t>
  </si>
  <si>
    <t>Βασιλείου Παναγιώτα(Γιούλη) του Δημητρίου</t>
  </si>
  <si>
    <t>Βρύνας Γεώργιος του Κωνσταντίνου</t>
  </si>
  <si>
    <t>Βυθούλκας Ματθαίος(Μάνθος) του Δημητρίου</t>
  </si>
  <si>
    <t>Γαζέα Μάγδα του Βασιλείου</t>
  </si>
  <si>
    <t>Γανός-Ράπτης Δημήτριος του Αντωνίου</t>
  </si>
  <si>
    <t>Γεωργαρίου Μαρία του Ηλία</t>
  </si>
  <si>
    <t>Γεωργουλόπουλος Κων/νος του Φωτίου</t>
  </si>
  <si>
    <t>Γεωργούτσος Παναγιώτης του Νικολάου</t>
  </si>
  <si>
    <t>Γιαννόπουλος Ιωάννης του Γεωργίου</t>
  </si>
  <si>
    <t>Γιαννούλης Γεράσιμος του Νικολάου</t>
  </si>
  <si>
    <t>Γιαννούλης Στέφανος του Σπυρίδωνα</t>
  </si>
  <si>
    <t>Γκατζιούρας Δημήτριος του Αντωνίου</t>
  </si>
  <si>
    <t>Γκούσης Νικόλαος του Θεοδώρου</t>
  </si>
  <si>
    <t>Δάβος Γεώργιος του Ευσταθίου</t>
  </si>
  <si>
    <t>Δεμερτζή Ελπινίκη(Πένη) του Πλάτωνα</t>
  </si>
  <si>
    <t>Δέτσικα Μαρία του Μενελάου</t>
  </si>
  <si>
    <t>Δήμου Σπυρίδων του Παναγιώτη</t>
  </si>
  <si>
    <t>Ζαγκλέ Άννα του Αθανασίου</t>
  </si>
  <si>
    <t>Ζανιάς Ανδρέας του Δημητρίου</t>
  </si>
  <si>
    <t>Ζωγραφάκη Ελένη του Νικολάου</t>
  </si>
  <si>
    <t>Ηλιόπουλος Σαράντης του Γεωργίου</t>
  </si>
  <si>
    <t>Θεοφάνους Ιωάννης του Γεωργίου</t>
  </si>
  <si>
    <t>Ιωαννίδης Αστέριος του Αργυρίου</t>
  </si>
  <si>
    <t>Ιωαννίδου Σμαραγδή του Κωνσταντίνου</t>
  </si>
  <si>
    <t>Καβουρινός Θεόδωρος του Σταύρου</t>
  </si>
  <si>
    <t>Καγκάνη Κατερίνα του Σκόμπυ</t>
  </si>
  <si>
    <t>Καλαϊτζής Κων/νος του Γεωργίου</t>
  </si>
  <si>
    <t>Καλαντζής Χρήστος του Παναγιώτη</t>
  </si>
  <si>
    <t>Καλλίθρακα-Κόντου Μαρία του Γεωργίου</t>
  </si>
  <si>
    <t>Καπενεκάς Γεώργιος του Κωνσταντίνου</t>
  </si>
  <si>
    <t>Καπετάνος Γεώργιος του Κωνσταντίνου</t>
  </si>
  <si>
    <t>Καραγεωργίου Αθανάσιος του Αποστόλου</t>
  </si>
  <si>
    <t>Καραγιαννίδου Ανδρομάχη του Νικολάου</t>
  </si>
  <si>
    <t>Καραΐσκος Αθανάσιος του Κωνσταντίνου</t>
  </si>
  <si>
    <t>Καραΐσκος Νικόλαος του Δημητρίου</t>
  </si>
  <si>
    <t>Καραμανλής Δημήτριος του Κυριάκου</t>
  </si>
  <si>
    <t>Καραπάνος Ευάγγελος του Γεωργίου</t>
  </si>
  <si>
    <t>Καρατζένης Χρήστος του Δημητρίου</t>
  </si>
  <si>
    <t>Καραφέρη Βασιλική του Κωνσταντίνου</t>
  </si>
  <si>
    <t>Καρτελιάς Γεώργιος του Σταματίου</t>
  </si>
  <si>
    <t>Κατσούλας Παναγιώτης του Ανδρέα</t>
  </si>
  <si>
    <t>Κατσούλης Νικόλαος του Δημητρίου</t>
  </si>
  <si>
    <t>Κατσούρας Σταύρος του Αποστόλου</t>
  </si>
  <si>
    <t>Κατσωνόπουλος Θεόδωρος του Αριστομένη</t>
  </si>
  <si>
    <t>Κίντας Παναγιώτης(Πάνος) του Κυριάκου</t>
  </si>
  <si>
    <t>Κιουρή Χαρίκλεια του Δημητρίου</t>
  </si>
  <si>
    <t>Κοκκινίδης Ευστάθιος του Ιωσήφ</t>
  </si>
  <si>
    <t>Κόκλας Χαράλαμπος(Μπάμπης) του Ιωάννη</t>
  </si>
  <si>
    <t>Κολετζάκης Νεκτάριος του Μιχαήλ</t>
  </si>
  <si>
    <t>Κονδύλη Αλεξάνδρα του Γεωργίου</t>
  </si>
  <si>
    <t>Κορδής Νεκτάριος του Ιωάννη</t>
  </si>
  <si>
    <t>Κοσκοσά Παρασκευή του Γεωργίου</t>
  </si>
  <si>
    <t>Κούβαρη Ευαγγελία(Λίτσα) του Ζαχαρία</t>
  </si>
  <si>
    <t>Κουμάνταρος Παναγιώτης του Δημητρίου</t>
  </si>
  <si>
    <t>Κουμουνδούρος Παναγιώτης του Δημητρίου</t>
  </si>
  <si>
    <t>Κουτσοδόντης Αναστάσιος(Τάσος) του Ιωάννη</t>
  </si>
  <si>
    <t>Κρητικός Ιωάννης του Γεράσιμου</t>
  </si>
  <si>
    <t>Κυτέας Κων/νος του Αποστόλου</t>
  </si>
  <si>
    <t>Κωνσταντινίδης Παρασκευάς του Ηλία</t>
  </si>
  <si>
    <t>Κωνσταντινίδης Τρύφων του Δημητρίου</t>
  </si>
  <si>
    <t>Λαζάρου Αλκμήνη του Ανέστη</t>
  </si>
  <si>
    <t>Λαφαζάνης Βασίλειος του Γεωργίου</t>
  </si>
  <si>
    <t>Λελοβίτης Παναγιώτης του Ιωάννη</t>
  </si>
  <si>
    <t>Λουκάς Ευάγγελος(Άκης) του Μιχαήλ</t>
  </si>
  <si>
    <t>Λουκοπούλου Μαρία του Νικολάου</t>
  </si>
  <si>
    <t>Λουμιώτης Κωνσταντίνος του Βασιλείου</t>
  </si>
  <si>
    <t>Μαγαλιού Ερμιόνη του Δημητρίου</t>
  </si>
  <si>
    <t>Μαλαγάρης Θεόδωρος του Δημητρίου</t>
  </si>
  <si>
    <t>Μανουσογιωργάκη Στυλιανή του Μανούσου</t>
  </si>
  <si>
    <t>Μαρκάκης Δημήτριος του Ιωάννη</t>
  </si>
  <si>
    <t>Μάρκου Λάζαρος του Εμμανουήλ</t>
  </si>
  <si>
    <t>Μαρρέ Παναγιώτα του Γεωργίου</t>
  </si>
  <si>
    <t>Μεγήρ Μάρκος του Σαμουήλ</t>
  </si>
  <si>
    <t>Μέκκας Κωνσταντίνος του Ηλία</t>
  </si>
  <si>
    <t>Μένεγα Παναγιώτα του Χρήστου</t>
  </si>
  <si>
    <t>Μήτσουρας Αθανάσιος του Ηλία</t>
  </si>
  <si>
    <t>Μίκροβας Αντώνιος του Αλεξάνδρου</t>
  </si>
  <si>
    <t>Μιχαλόπουλος Δημήτριος του Χρήστου</t>
  </si>
  <si>
    <t>Μιχαλοπούλου Βασιλική(Βίκυ) του Γεωργίου</t>
  </si>
  <si>
    <t>Μπαζάνος Παντελεήμων του Διονύσιου</t>
  </si>
  <si>
    <t>Μπαλτάς Γεώργιος του Κωνσταντίνου</t>
  </si>
  <si>
    <t>Μπαλωτή Θεοδώρα του Γεωργίου</t>
  </si>
  <si>
    <t>Μπανταβής Γεώργιος του Κωνσταντίνου</t>
  </si>
  <si>
    <t>Μπαταγιάννης Κωνσταντίνος του Βασιλείου</t>
  </si>
  <si>
    <t>Μπαυγιαδάκη Νίκη του Δημητρίου</t>
  </si>
  <si>
    <t>Μπέση Σταμάτω του Γεωργίου</t>
  </si>
  <si>
    <t>Μπουλογεώργος Αθανάσιος του Γεωργίου</t>
  </si>
  <si>
    <t>Μπουμπούκας Ιωάννης του Πανταζή</t>
  </si>
  <si>
    <t>Μπουντουλούλης Ευάγγελος του Ιωάννη</t>
  </si>
  <si>
    <t>Μπουράκης Κων/νος του Εμμανουήλ</t>
  </si>
  <si>
    <t>Μπουρνού Μαρία του Νικολάου</t>
  </si>
  <si>
    <t>Νασιόπουλος Χρήστος του Ιωάννη</t>
  </si>
  <si>
    <t>Νικολαΐδης Γεώργιος του Παντελή</t>
  </si>
  <si>
    <t>Νούσιος Δημήτριος του Γεωργίου</t>
  </si>
  <si>
    <t>Ντάγγας Δημήτριος του Γεωργίου</t>
  </si>
  <si>
    <t>Ντελής Μιχαήλ του Σωκράτη</t>
  </si>
  <si>
    <t>Οικονόμου Μιχαήλ του Γρηγορίου</t>
  </si>
  <si>
    <t>Οικονόμου Στέφανος του Σπήλιου</t>
  </si>
  <si>
    <t>Πάγκαλος Ιωάννης του Αναστασίου</t>
  </si>
  <si>
    <t>Παγώνας Κωνσταντίνος του Δημητρίου</t>
  </si>
  <si>
    <t>Παΐζης Παναγιώτης του Θεοδώρου</t>
  </si>
  <si>
    <t>Παναγιωτοπούλου Δήμητρα του Βασιλείου</t>
  </si>
  <si>
    <t>Παναγόπουλος Δημήτριος του Παναγιώτη</t>
  </si>
  <si>
    <t>Παναρίτου Κωνσταντίνα του Σπυρίδωνα</t>
  </si>
  <si>
    <t>Πανίδης Απόστολος του Θεμιστοκλή</t>
  </si>
  <si>
    <t>Παπαγεωργίου Παναγιώτης του Αναστασίου</t>
  </si>
  <si>
    <t>Παπαδέας Επαμεινώνδας του Ανδρέα</t>
  </si>
  <si>
    <t>Παπαδοπούλου Φωτεινή του Αντωνίου</t>
  </si>
  <si>
    <t>Παπαζεύκου Ουρανία του Δημητρίου</t>
  </si>
  <si>
    <t>Παπακαλοδούκας Μιχαήλ του Θωμά</t>
  </si>
  <si>
    <t>Παπακυριακού Χαράλαμπος του Μενελάου</t>
  </si>
  <si>
    <t>Παπανικολάου Ζηνοβία του Κλέωνος</t>
  </si>
  <si>
    <t>Παπασαράντη Αγγελική του Νικολάου</t>
  </si>
  <si>
    <t>Παπαστάθης Χρήστος του Νικολάου</t>
  </si>
  <si>
    <t>Παπαστάμος Βασίλειος του Χρήστου</t>
  </si>
  <si>
    <t>Παππάς Βασίλειος του Σπυρίδωνα</t>
  </si>
  <si>
    <t>Παρασού Μαριάνθη του Παράσχου</t>
  </si>
  <si>
    <t>Παστιάδης Γεώργιος του Χαριλάου</t>
  </si>
  <si>
    <t>Πατραμάνη Ανθούλα(Ανθή) του Γεωργίου</t>
  </si>
  <si>
    <t>Περδικούρη Μαρία του Ανδρέα</t>
  </si>
  <si>
    <t>Πίτσας Ευστάθιος του Γεωργίου</t>
  </si>
  <si>
    <t>Πλακίδας Γεώργιος του Ελευθερίου</t>
  </si>
  <si>
    <t>Πολλάτου Διονυσία του Βασιλείου</t>
  </si>
  <si>
    <t>Ποταμιάνος-Παγώνης Σπυρίδων του Νικολάου</t>
  </si>
  <si>
    <t>Προβής Διονύσιος-Θεόδωρος του Δημητρίου</t>
  </si>
  <si>
    <t>Πύρζα Θεοφανή(Φανή) του Θεοδώρου</t>
  </si>
  <si>
    <t>Ραδιόπουλος Γεώργιος του Ιωάννου</t>
  </si>
  <si>
    <t>Ρεπούσκου Παρασκευή(Βούλα) του Αλεξάνδρου</t>
  </si>
  <si>
    <t>Ρηγάκης Ζαχαρίας του Φιλοκτήτη</t>
  </si>
  <si>
    <t>Ρογδάκη Άννα του Στυλιανού</t>
  </si>
  <si>
    <t>Σακαλή Ελένη του Θεοδώρου</t>
  </si>
  <si>
    <t>Σακελλίων Σταμάτιος του Ιωάννη</t>
  </si>
  <si>
    <t>Σάπιος Παναγιώτης του Δημητρίου</t>
  </si>
  <si>
    <t>Σαράντη Βαρβάρα του Αντωνίου</t>
  </si>
  <si>
    <t>Σαρούκος Νομικός του Εμμανουήλ</t>
  </si>
  <si>
    <t>Σγουρός Αναστάσιος του Γρηγορίου</t>
  </si>
  <si>
    <t>Σελιανίτης Κωνσταντίνος του Γεωργίου</t>
  </si>
  <si>
    <t>Σκαλτσάς Γεώργιος του Νικολάου</t>
  </si>
  <si>
    <t>Σκλαβενίτης Ευστάθιος(Στάθης) του Ανδρέα</t>
  </si>
  <si>
    <t>Σουλιώτη Μεταξία του Αποστόλου</t>
  </si>
  <si>
    <t>Σταμάτης Κωνσταντίνος του Ηλία</t>
  </si>
  <si>
    <t>Σταυρινούδης Σταύρος του Ισιδώρου</t>
  </si>
  <si>
    <t>Στυλιανίδου Παρασκευή του Χρήστου</t>
  </si>
  <si>
    <t>Συμεωνίδης Βασίλειος του Χαραλάμπους</t>
  </si>
  <si>
    <t>Συρόγλου Μαγδαληνή(Μάγδα) του Ανδρέα</t>
  </si>
  <si>
    <t>Σωτηρόπουλος Κωνσταντίνος του Ευσταθίου</t>
  </si>
  <si>
    <t>Τέφας Σωτήριος του Ιωάννη</t>
  </si>
  <si>
    <t>Τζαννίνη Ζωή του Γεωργίου</t>
  </si>
  <si>
    <t>Τζιμόπουλος Νικόλαος του Στεργίου</t>
  </si>
  <si>
    <t>Τζώγα Μαρία του Αριστοτέλη</t>
  </si>
  <si>
    <t>Τσακμακίδης Αβραάμ του Βασιλείου</t>
  </si>
  <si>
    <t>Τσακνάκης Ιωάννης του Αθανασίου</t>
  </si>
  <si>
    <t>Τσακογιάννης Εμμανουήλ του Χρήστου</t>
  </si>
  <si>
    <t>Τσαμαντάκης Ιωάννης του Κυριάκου</t>
  </si>
  <si>
    <t>Τσάπες Πέτρος του Κωνσταντίνου</t>
  </si>
  <si>
    <t>Τσιάλας Γεώργιος του Ευσταθίου</t>
  </si>
  <si>
    <t>Τσιμπούκας Φώτιος του Γεωργίου</t>
  </si>
  <si>
    <t>Τσιρέπας Παντελής του Χρήστου</t>
  </si>
  <si>
    <t>Τσιτούμη Διαλεκτή του Νικολάου</t>
  </si>
  <si>
    <t>Τσούλιου Στελιανή του Πέτρου</t>
  </si>
  <si>
    <t>Τσώνης Γρηγόριος του Αναστασίου</t>
  </si>
  <si>
    <t>Φακούδης Ευάγγελος του Δημοσθένους</t>
  </si>
  <si>
    <t>Φίλλης Γεώργιος του Ευαγγέλου</t>
  </si>
  <si>
    <t>Φίλος Γεώργιος του Βασιλείου</t>
  </si>
  <si>
    <t>Φουσέκη Ιωάννα του Αποστόλου</t>
  </si>
  <si>
    <t>Φραγγίδης Μανώλης του Παναγιώτη</t>
  </si>
  <si>
    <t>Φραγκίσκος Αντώνιος του Νικολάου</t>
  </si>
  <si>
    <t>Φωτοπούλου Χαριτίνη του Μουράτιου</t>
  </si>
  <si>
    <t>Χαβιάρας Δημήτριος του Στυλιανού</t>
  </si>
  <si>
    <t>Χαραλαμπίδης Βασίλειος του Σπυρίδωνα</t>
  </si>
  <si>
    <t>Χατζηιωάννου Χρυσή του Πέλοπος</t>
  </si>
  <si>
    <t>Χατζημωυσιάδης Παναγιώτης του Σπυρίδωνος</t>
  </si>
  <si>
    <t>Χρήστου Ιωάννης του Γεωργίου</t>
  </si>
  <si>
    <t>Χριστοφοράτος Χριστόφορος του Γερασίμου</t>
  </si>
  <si>
    <t>Ψαρολόγος Γεώργιος του Τριαντάφυλλου</t>
  </si>
  <si>
    <t>Αργυρόπουλος Ανδρέας του Χρήστου</t>
  </si>
  <si>
    <t>Γιαννέλος Αθανάσιος του Σπυρίδωνα</t>
  </si>
  <si>
    <t>Γιαννουλάκης Θεολόγος του Ιωάννου</t>
  </si>
  <si>
    <t>Δασκαλάκης Μάρκος του Βασιλείου</t>
  </si>
  <si>
    <t>Καπετανάκης Γεώργιος του Δημητρίου</t>
  </si>
  <si>
    <t>Κόεβ Αλέξανδρος του Κόϊου</t>
  </si>
  <si>
    <t>Κουσινίδης Χαρίλαος(Χάρης) του Βασιλείου</t>
  </si>
  <si>
    <t>Μελισσίδης Ιωάννης του Κωνσταντίνου</t>
  </si>
  <si>
    <t>Μηλίγγος Χρήστος του Αποστόλου</t>
  </si>
  <si>
    <t>Μουστάκας Πέτρος του Βασιλείου</t>
  </si>
  <si>
    <t>Παπαδόπουλος Γεώργιος του Γρηγορίου</t>
  </si>
  <si>
    <t>Κεβρεκίδης Ιωάννης του Χρήστου</t>
  </si>
  <si>
    <t>Ηλιάδης Άγγελος του Ηλία</t>
  </si>
  <si>
    <t>Πηρουνάκης Ιωσήφ του Γεωργίου</t>
  </si>
  <si>
    <t>Αναστασίου Αθανάσιος του Ευσταθίου</t>
  </si>
  <si>
    <t>Ανδρινόπουλος Γεώργιος του Διονυσίου</t>
  </si>
  <si>
    <t>Ανδρίτσος Αθανάσιος του Λουκά</t>
  </si>
  <si>
    <t>Αντωνίου Χρήστος του Γεωργίου</t>
  </si>
  <si>
    <t>Βαρελτζής Απόστολος του Ευστρατίου</t>
  </si>
  <si>
    <t>Βασιλείου Παύλος του Βασιλείου</t>
  </si>
  <si>
    <t>Βογιατζής Κωνσταντίνος του Ιωάννη</t>
  </si>
  <si>
    <t>Βοϊτσές Θεοδόσης του Αχιλλέα</t>
  </si>
  <si>
    <t>Γαζανός Ιωάννης του Ελευθερίου</t>
  </si>
  <si>
    <t>Γερακόπουλος Χρήστος του Ευστρατίου</t>
  </si>
  <si>
    <t>Γιαννουλή Μαρία του Στυλιανού</t>
  </si>
  <si>
    <t>Γιοβανέκος Τριαντάφυλλος του Γεωργίου</t>
  </si>
  <si>
    <t>Γκίκα Αναστασία του Χρήστου</t>
  </si>
  <si>
    <t>Γκολώνης Χρύσανθος του Σπυρίδωνα</t>
  </si>
  <si>
    <t>Γώγουλος Πέτρος του Παναγιώτη</t>
  </si>
  <si>
    <t>Δάφος Δημήτριος του Πέτρου</t>
  </si>
  <si>
    <t>Δερματάς Αντώνιος του Θωμά</t>
  </si>
  <si>
    <t>Διακίδη-Κώστα Αικατερίνη του Γεωργίου</t>
  </si>
  <si>
    <t>Θεοδοσιάδης Ιωάννης του Χαραλάμπους</t>
  </si>
  <si>
    <t>Καϊοπούλου Γραμμάτα-Ματούλα του Ευστρατίου</t>
  </si>
  <si>
    <t>Καπέλης Ευάγγελος του Ευσταθίου</t>
  </si>
  <si>
    <t>Καπούλας Πέτρος του Βασιλείου</t>
  </si>
  <si>
    <t>Κάππος Κωνσταντίνος του Ιωάννη</t>
  </si>
  <si>
    <t>Καραγιάννης Δημήτριος του Ιωάννη</t>
  </si>
  <si>
    <t>Καρλαύτης Βασίλειος του Αθανασίου</t>
  </si>
  <si>
    <t>Καταγής Παναγιώτης του Ευσταθίου</t>
  </si>
  <si>
    <t>Κατσανάκης Απόστολος του Κωνσταντίνου</t>
  </si>
  <si>
    <t>Κατσαρός Κωνσταντίνος του Ιωάννη</t>
  </si>
  <si>
    <t>Κίτος Ευάγγελος του Βασιλείου</t>
  </si>
  <si>
    <t>Κονδύλης Στέφανος του Στυλιανού</t>
  </si>
  <si>
    <t>Κοντσιώτης Κωνσταντίνος του Θωμά</t>
  </si>
  <si>
    <t>Κουρή Θεοδώρα του Ανδρέα</t>
  </si>
  <si>
    <t>Κούτσικος Λάμπρος του Ιωάννη</t>
  </si>
  <si>
    <t>Κύρου Κωνσταντίνος του Ευαγγέλου</t>
  </si>
  <si>
    <t>Λούκα Μαριάννα του Σωτήριου</t>
  </si>
  <si>
    <t>Μανουσάκης Θεόδωρος του Εμμανουήλ</t>
  </si>
  <si>
    <t>Μαράκης Εμμανουήλ του Ιωάννη</t>
  </si>
  <si>
    <t>Ματσιμάνη Νικολέττα του Δημητρίου</t>
  </si>
  <si>
    <t>Μηλιωρίτσας Ευάγγελος του Νικόλαου</t>
  </si>
  <si>
    <t>Μιχάλης Στέφανος του Πέτρου</t>
  </si>
  <si>
    <t>Μιχαλιός Μάριος του Ιωάννη</t>
  </si>
  <si>
    <t>Μπαφούτσου Νίκη του Ιωάννη</t>
  </si>
  <si>
    <t>Μπιστόλας Βασίλειος του Παναγιώτη</t>
  </si>
  <si>
    <t>Ντούντας Ζήσης του Ιωάννη</t>
  </si>
  <si>
    <t>Οικονομίδης Ιωάννης του Ζαχαρία</t>
  </si>
  <si>
    <t>Όρλης Ανδρέας του Ιωάννη</t>
  </si>
  <si>
    <t>Παλημέρης Διονύσιος του Γεωργίου</t>
  </si>
  <si>
    <t>Παπαλέξης Στέφανος του Γεωργίου</t>
  </si>
  <si>
    <t>Παπουτσής Φώτιος του Ευαγγέλου</t>
  </si>
  <si>
    <t>Πασχοδήμας Γεώργιος του Θεοδώρου</t>
  </si>
  <si>
    <t>Πατρώνας Βασίλειος του Ευαγγέλου</t>
  </si>
  <si>
    <t>Πεππές Δημήτριος του Αθανασίου</t>
  </si>
  <si>
    <t>Πυλαρινός Κωνσταντίνος του Γεωργίου</t>
  </si>
  <si>
    <t>Ρέντας Ιωάννης του Βασιλείου</t>
  </si>
  <si>
    <t>Σαρδέλης Αναστάσιος του Δημητρίου</t>
  </si>
  <si>
    <t>Σεβόπουλος Νικόλαος του Γεωργίου</t>
  </si>
  <si>
    <t>Συμεωνίδου Μαρία του Αναστασίου</t>
  </si>
  <si>
    <t>Τζανετάκος Νικόλαος του Δημητρίου</t>
  </si>
  <si>
    <t>Τόδας Γεώργιος του Ιωάννη</t>
  </si>
  <si>
    <t>Τότης Σωτήριος του Ιωάννη</t>
  </si>
  <si>
    <t>Τσιμπίδης Χρήστος του Ευθυμίου</t>
  </si>
  <si>
    <t>Τσίπος Ιωάννης του Δημητρίου</t>
  </si>
  <si>
    <t>Φακή Μαρία του Αριστοτέλη</t>
  </si>
  <si>
    <t>Φιλίππου Χρήστος του Βασίλειου-Ελευθέριου</t>
  </si>
  <si>
    <t>Φωτόπουλος Δημήτριος του Νικόλαου</t>
  </si>
  <si>
    <t>Αγγελοκωστόπουλος Ευάγγελος του Αθανασίου</t>
  </si>
  <si>
    <t>Αθανασίου Ρίζος του Νικολάου</t>
  </si>
  <si>
    <t>Αθανασοπούλου Παναγιώτα(Γιόλα) του Ιωάννη</t>
  </si>
  <si>
    <t>Αλεμίδου Θωμαή του Γεωργίου</t>
  </si>
  <si>
    <t>Αλεξίου Θεόδωρος του Νικολάου</t>
  </si>
  <si>
    <t>Αντωνάκος Λάμπρος του Γεωργίου</t>
  </si>
  <si>
    <t>Αντωνίου Θεοδώρα του Αντωνίου</t>
  </si>
  <si>
    <t>Αξούριστου Χαρίκλεια(Χαρά) του Δημητρίου</t>
  </si>
  <si>
    <t>Ασμής Λάζαρος του Γεωργίου</t>
  </si>
  <si>
    <t>Αυγουστίνου Μαρία του Ιωάννη</t>
  </si>
  <si>
    <t>Βαζούρα Σοφία(Σόνια) του Νικολάου</t>
  </si>
  <si>
    <t>Βαρδαλαχάκης Ιωάννης του Νικολάου</t>
  </si>
  <si>
    <t>Βαρδουνιώτης Ιωάννης του Δημητρίου</t>
  </si>
  <si>
    <t>Βασιλειάδης Βασίλειος του Γεωργίου</t>
  </si>
  <si>
    <t>Βασιλοπούλου Παναγιώτα του Δημητρίου</t>
  </si>
  <si>
    <t>Βάσσης Διονύσιος του Παναγιώτη</t>
  </si>
  <si>
    <t>Γαζάκης Αντώνιος του Μιχαήλ</t>
  </si>
  <si>
    <t>Γανιάρη Ιφιγένεια(Έφη) του Κωνσταντίνου</t>
  </si>
  <si>
    <t>Γεωργάλα Ιφιγένεια του Γεωργίου</t>
  </si>
  <si>
    <t>Γιακουμής Φώτιος του Νικήτα</t>
  </si>
  <si>
    <t>Γιάλβαλη Ελένη του Αναστασίου</t>
  </si>
  <si>
    <t>Γκαραγκάνη Ελένη του Φωτίου</t>
  </si>
  <si>
    <t>Γκαρανέ Κωνσταντίνα του Δημητρίου</t>
  </si>
  <si>
    <t>Γκίκα Ευφημία(Έφη) του Λεωνίδα</t>
  </si>
  <si>
    <t>Γκίκας Εμμανουήλ του Νικολάου</t>
  </si>
  <si>
    <t>Γκίνος Ευάγγελος του Κωνσταντίνου</t>
  </si>
  <si>
    <t>Δάμαλος Χρήστος του Ευαγγέλου</t>
  </si>
  <si>
    <t>Δεμερδεσλής Γεώργιος του Κωνσταντίνου</t>
  </si>
  <si>
    <t>Δημητριάδη Παναγιώτα του Χαραλάμπους</t>
  </si>
  <si>
    <t>Δημόπουλος Βασίλειος του Σπήλιου</t>
  </si>
  <si>
    <t>Διαμάντας Ανδρέας του Νικολάου</t>
  </si>
  <si>
    <t>Διαμαντίδης Σεβαστός(Τάκης) του Αντωνίου</t>
  </si>
  <si>
    <t>Ζαγανίδης Χρήστος του Μενελάου</t>
  </si>
  <si>
    <t>Ζαραβίνας Μιχάλης του Σωκράτη</t>
  </si>
  <si>
    <t>Ζήρος Νικόλαος του Βασιλείου</t>
  </si>
  <si>
    <t>Θεοδωρίδης Παύλος του Νεοφύτου</t>
  </si>
  <si>
    <t>Ιωαννίδης Αναστάσιος του Γεωργίου</t>
  </si>
  <si>
    <t>Ιωαννίδου Παναγιώτα του Ευσταθίου</t>
  </si>
  <si>
    <t>Ιωάννου Βασιλική του Μιχαήλ</t>
  </si>
  <si>
    <t>Καββαδάς Διονύσης του Σπυρίδωνα</t>
  </si>
  <si>
    <t>Καββαδίας Γεώργιος του Κωνσταντίνου</t>
  </si>
  <si>
    <t>Καζάνης Νεκτάριος του Κωνσταντίνου</t>
  </si>
  <si>
    <t>Καλαθά Αγγελική του Νικολάου</t>
  </si>
  <si>
    <t>Καλιαμπάκου Βασιλική του Χρήστου</t>
  </si>
  <si>
    <t>Καμπακάκη Ελένη του Ηλία</t>
  </si>
  <si>
    <t>Καπέτης Δημήτριος του Λαζάρου</t>
  </si>
  <si>
    <t>Καπλανίδου Χρυσή του Μιχαήλ</t>
  </si>
  <si>
    <t>Καραμάνου Κωνσταντίνα του Γεωργίου</t>
  </si>
  <si>
    <t>Καρδασιλάρη Ειρήνη του Σταματίου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</si>
  <si>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</si>
  <si>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</si>
  <si>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</si>
  <si>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Κατσούλας Θεοδόσιος του Γεωργίου</t>
  </si>
  <si>
    <t>Καυκιά Ζαχαρούλα του Αθανασίου</t>
  </si>
  <si>
    <t>Καφές Εμμανουήλ του Χαραλάμπους</t>
  </si>
  <si>
    <t>Κιντή Θεοδώρα(Δώρα) του Γεωργίου</t>
  </si>
  <si>
    <t>Κλείσαρης Αυγουστής του Γεωργίου</t>
  </si>
  <si>
    <t>Κλιάφα Βικτωρία του Ευαγγέλου</t>
  </si>
  <si>
    <t>Κλοκίδου Γεωργία του Μιλτιάδη</t>
  </si>
  <si>
    <t>Κοντελές Δημήτριος του Βασίλειου</t>
  </si>
  <si>
    <t>Κορδάτος Κωνσταντίνος του Διονυσίου</t>
  </si>
  <si>
    <t>Κουλούρη Μαρία του Γεωργίου</t>
  </si>
  <si>
    <t>Κουμαντζιάς Δημήτριος του Νικολάου</t>
  </si>
  <si>
    <t>Κουρνιώτης Χρήστος του Τιμοθέου</t>
  </si>
  <si>
    <t>Κουρούπης Σταμάτιος του Ιωάννη</t>
  </si>
  <si>
    <t>Κουτρουμπάκης Κωνσταντίνος του Ιωάννη</t>
  </si>
  <si>
    <t>Κούτσια Σοφία του Χαραλάμπους</t>
  </si>
  <si>
    <t>Κόφφα Γεωργία του Χρήστου</t>
  </si>
  <si>
    <t>Κρεασίδης Γεώργιος του Χρήστου</t>
  </si>
  <si>
    <t>Κριτσινιώτης Αθανάσιος του Νικολάου</t>
  </si>
  <si>
    <t>Κυριακάκης Ιωάννης του Θωμά</t>
  </si>
  <si>
    <t>Κυριακού Γεώργιος του Χρήστου</t>
  </si>
  <si>
    <t>Κωνσταντίνου Γρηγόριος του Ηλία</t>
  </si>
  <si>
    <t>Κώνστας Σωτήριος του Περικλή</t>
  </si>
  <si>
    <t>Κωστόγιαννης Ταξιάρχης του Δημητρίου</t>
  </si>
  <si>
    <t>Λαθήρα Ιωάννα του Δημητρίου</t>
  </si>
  <si>
    <t>Λαθήρας Ιωάννης του Κωνσταντίνου</t>
  </si>
  <si>
    <t>Λεγάκης Μιχάλης του Ιωάννη</t>
  </si>
  <si>
    <t>Λέκκας Παναγιώτης του Αναστασίου</t>
  </si>
  <si>
    <t>Λιβανός Βασίλειος του Στεφάνου</t>
  </si>
  <si>
    <t>Λιόντος Βασίλειος του Δημητρίου</t>
  </si>
  <si>
    <t>Λογκιζίδου Κυριακή(Καίτη) του Ιωάννη</t>
  </si>
  <si>
    <t>Μακροδημήτρης Δημήτριος του Στυλιανού</t>
  </si>
  <si>
    <t>Μανδέλλου Μαρία του Βασιλείου</t>
  </si>
  <si>
    <t>Μανέτα Μαριάννα του Νικολάου</t>
  </si>
  <si>
    <t>Μαραμαθάς Αθανάσιος του Ιωάννη</t>
  </si>
  <si>
    <t>Μαρίνης Ιωάννης του Παναγιώτη</t>
  </si>
  <si>
    <t>Μαστραπά Θεοδώρα του Κωνσταντίνου</t>
  </si>
  <si>
    <t>Μαστροκώστας Κωνσταντίνος του Παναγιώτη</t>
  </si>
  <si>
    <t>Μαστροναστασίου Ευάγγελος του Αναστασίου</t>
  </si>
  <si>
    <t>Ματσούκας Χρήστος του Βασιλείου</t>
  </si>
  <si>
    <t>Μαυρέλης Ιάκωβος(Μάκης) του Ιωάννη</t>
  </si>
  <si>
    <t>Μαχά Μαρία του Νικολάου</t>
  </si>
  <si>
    <t>Μήτσος Παναγιώτης του Αθανασίου</t>
  </si>
  <si>
    <t>Μιχαλόπουλος Παναγιώτης του Ιωάννη</t>
  </si>
  <si>
    <t>Μόσχος Αλέξανδρος του Σπυρίδωνος</t>
  </si>
  <si>
    <t>Μούρης Ηλίας του Δημητρίου</t>
  </si>
  <si>
    <t>Μπάλλας Ανδρέας του Αντωνίου</t>
  </si>
  <si>
    <t>Μπανιά Φωτεινή του Δημητρίου</t>
  </si>
  <si>
    <t>Μπάρλας Δημήτριος του Κωνσταντίνου</t>
  </si>
  <si>
    <t>Μπαχτή Άννα του Ευαγγέλου</t>
  </si>
  <si>
    <t>Μπίκα Δήμητρα του Χαδούλη</t>
  </si>
  <si>
    <t>Μπιτζένης Δημήτριος του Κωνσταντίνου</t>
  </si>
  <si>
    <t>Μπιχάκης Φώτιος του Κωνσταντίνου</t>
  </si>
  <si>
    <t>Μποζίκης Συμεών(Σίμος) του Ανδρέα</t>
  </si>
  <si>
    <t>Μπούρδαλας Παναγιώτης του Αντωνίου</t>
  </si>
  <si>
    <t>Νικολάου Δέσποινα του Ευαγγέλου</t>
  </si>
  <si>
    <t>Νικολόπουλος Απόστολος του Νικολάου</t>
  </si>
  <si>
    <t>Ντούλας Παναγιώτης(Πάνος) του Ευριπίδη</t>
  </si>
  <si>
    <t>Ντουράκης Κωνσταντίνος του Στέργιου</t>
  </si>
  <si>
    <t>Ξυδάς Απόστολος του Μιχαήλ</t>
  </si>
  <si>
    <t>Οικονομάκη Μαρία του Ευαγγέλου</t>
  </si>
  <si>
    <t>Οικονόμου Δήμητρα του Κωνσταντίνου</t>
  </si>
  <si>
    <t>Οικονόμου-Παπαδοπούλου Αθανασία του Δημητρίου</t>
  </si>
  <si>
    <t>Παΐζης Σπυρίδων του Θεοδώρου</t>
  </si>
  <si>
    <t>Παληγεώργου Παρθενία του Ευαγγέλου</t>
  </si>
  <si>
    <t>Πανοπούλου Φωτεινή του Γεωργίου</t>
  </si>
  <si>
    <t>Παπαδημητρίου Δημήτρης του Παύλου</t>
  </si>
  <si>
    <t>Παπαδόπουλος Γεώργιος του Βύρωνα</t>
  </si>
  <si>
    <t>Παπαδόπουλος Δημήτριος του Γεωργίου</t>
  </si>
  <si>
    <t>Παπαδοπούλου Άννα του Παναγιώτη</t>
  </si>
  <si>
    <t>Παπαθανάσης Ελευθέριος του Ορέστη</t>
  </si>
  <si>
    <t>Παπαμιχαήλ Παναγιώτης του Ιωάννη</t>
  </si>
  <si>
    <t>Παπαχατζής Ηλίας του Θεοφάνη</t>
  </si>
  <si>
    <t>Παρίσσης Σπυρίδων του Χρήστου</t>
  </si>
  <si>
    <t>Πατσιού Παναγιώτα του Σπυρίδωνα</t>
  </si>
  <si>
    <t>Πατσούρας Αθανάσιος του Χρήστου</t>
  </si>
  <si>
    <t>Παυλοπούλου Ευρυδίκη του Μιχαήλ</t>
  </si>
  <si>
    <t>Πεντεδέκα Αλίκη του Γεωργίου</t>
  </si>
  <si>
    <t>Περδικομάτης Γεράσιμος του Παναγιώτη</t>
  </si>
  <si>
    <t>Περιστεροπούλου Μαρία του Βασιλείου</t>
  </si>
  <si>
    <t>Πέττας Αντώνης του Ανδρέα</t>
  </si>
  <si>
    <t>Πολίτου Σωτηρία(Ρούλα) του Δημητρίου</t>
  </si>
  <si>
    <t>Πολυζώη Νίκη του Ευθυμίου</t>
  </si>
  <si>
    <t>Πολυμερίδου Μαρία του Γεωργίου</t>
  </si>
  <si>
    <t>Προυσαλίδης Γεώργιος του Βασιλείου</t>
  </si>
  <si>
    <t>Ρακόπουλος Κωνσταντίνος του Αλεξάνδρου</t>
  </si>
  <si>
    <t>Ραμπαλάκος Κωνσταντίνος του Σταύρου</t>
  </si>
  <si>
    <t>Ράπτη Μαρίνα του Βύρωνα</t>
  </si>
  <si>
    <t>Ράπτης Χρήστος του Δημητρίου</t>
  </si>
  <si>
    <t>Ρεμπάπης Παναγιώτης του Ευαγγέλου</t>
  </si>
  <si>
    <t>Ρέππα Βενετία(Βέτα) του Νικολάου</t>
  </si>
  <si>
    <t>Ρώιμπα Φωτεινή του Ιωάννη</t>
  </si>
  <si>
    <t>Σαμοΐλης Ιωάννης του Σωτηρίου</t>
  </si>
  <si>
    <t>Σαραϊδάρη Παρθενόπη(Πόπη) του Γεωργίου</t>
  </si>
  <si>
    <t>Σβερκούνος Σπυρίδων του Αναργύρου</t>
  </si>
  <si>
    <t>Σκαρσουλή Ευαγγελία του Εμμανουήλ</t>
  </si>
  <si>
    <t>Σουρτζής Φώτιος του Αναστάσιου</t>
  </si>
  <si>
    <t>Σόφης Χρίστος του Γεωργίου</t>
  </si>
  <si>
    <t>Σπανούδης Δημήτριος του Ιωάννη</t>
  </si>
  <si>
    <t>Σπυράλατος Ιωάννης του Δημητρίου</t>
  </si>
  <si>
    <t>Σταυρόπουλος Συμεών(Σίμος) του Αναστασίου</t>
  </si>
  <si>
    <t>Στεφανίδου Σοφία του Στεφάνου</t>
  </si>
  <si>
    <t>Στυλιανίδης Αθανάσιος του Γαρυφάλλου</t>
  </si>
  <si>
    <t>Στυλιανουδάκης Ζαχαρίας του Ιωάννη</t>
  </si>
  <si>
    <t>Σφαιροπούλου Αθηνά του Θεοδώρου</t>
  </si>
  <si>
    <t>Τάζε Βασιλική(Βάσω) του Αθανασίου</t>
  </si>
  <si>
    <t>Τασούλα Βασιλική του Χρήστου</t>
  </si>
  <si>
    <t>Τζέρπος Νικόλαος του Ιωάννη</t>
  </si>
  <si>
    <t>Τζίνη Ολυμπία του Βασιλείου</t>
  </si>
  <si>
    <t>Τζομάκα Αρετή του Δημητρίου</t>
  </si>
  <si>
    <t>Τονοζλής Γεώργιος του Δημητρίου</t>
  </si>
  <si>
    <t>Τσαγλιώτης Γεώργιος του Στυλιανού</t>
  </si>
  <si>
    <t>Τσατούρας Ευάγγελος του Κωνσταντίνου</t>
  </si>
  <si>
    <t>Τσιλιμπάρη Όλγα-Αικατερίνη του Σπυρίδωνα</t>
  </si>
  <si>
    <t>Τσιντίκη Παγώνα(Γωγώ) του Παναγιώτη</t>
  </si>
  <si>
    <t>Τσιομπάνης Λάζαρος του Ευθυμίου</t>
  </si>
  <si>
    <t>Τσιρεπλής Ιγνάτιος(Τάκης) του Παναγιώτη</t>
  </si>
  <si>
    <t>Τσούγκα Παναγιώτα του Αθανασίου</t>
  </si>
  <si>
    <t>Φαλιέρος Δημήτριος του Γεωργίου</t>
  </si>
  <si>
    <t>Φατούρου Αγγελική του Ευαγγέλου</t>
  </si>
  <si>
    <t>Φιλίππου Δημήτριος του Αριστείδη</t>
  </si>
  <si>
    <t>Φιλίππου Θεοδόσιος του Αθανασίου</t>
  </si>
  <si>
    <t>Φουντάς Θεόδωρος του Νικολάου</t>
  </si>
  <si>
    <t>Φουντουλάκης Βαρθολομαίος του Νικολάου</t>
  </si>
  <si>
    <t>Φραγκεδάκη Αντωνία(Τόνια) του Γεωργίου</t>
  </si>
  <si>
    <t>Φύτρος Πέτρος του Παντελή</t>
  </si>
  <si>
    <t>Χαλιμούρδα Αντιγόνη του Γεωργίου</t>
  </si>
  <si>
    <t>Χαλκής Γεώργιος του Αποστόλου</t>
  </si>
  <si>
    <t>Χόβολου Έρρικα του Ιωάννη</t>
  </si>
  <si>
    <t>Χριστοδουλοπούλου Αναστασία του Αγησιλάου</t>
  </si>
  <si>
    <t>Χρυσαφόπουλος Κωνσταντίνος του Λεωνίδα</t>
  </si>
  <si>
    <t>Χρυσικού Ιωάννα(Γιαννούλα) του Δημητρίου</t>
  </si>
  <si>
    <t>Χρυσοστομίδου Βασιλική του Παύλου</t>
  </si>
  <si>
    <t>Ψευτογκά Φρυδά Ευαγγελία του Ευθυμίου</t>
  </si>
  <si>
    <t>Ψωίνου Ευθυμία(Έφη) του Παναγιώτη</t>
  </si>
  <si>
    <t>Αγγίσταλη Κατερίνα του Γεωργίου</t>
  </si>
  <si>
    <t>Αγιώτη Μαρία του Βασιλείου</t>
  </si>
  <si>
    <t>Αλιπράντης Γεώργιος του Βασιλείου</t>
  </si>
  <si>
    <t>Αναστασιάδης Νικόλαος του Μιχαήλ</t>
  </si>
  <si>
    <t>Ανδρέου Χρηστίνα του Δημητρίου</t>
  </si>
  <si>
    <t>Ανδρουλιδάκης Ιωάννης του Γεωργίου</t>
  </si>
  <si>
    <t>Αρσένης Βασίλειος του Κωνσταντίνου</t>
  </si>
  <si>
    <t>Βαλωμένου Γεωργία του Θρασύβουλου</t>
  </si>
  <si>
    <t>Βεργίτσης Μιχάλης του Σταμάτη</t>
  </si>
  <si>
    <t>Βλάχος Δημήτρης του Γεωργίου</t>
  </si>
  <si>
    <t>Βουράκης Δημήτρης του Εμμανουήλ</t>
  </si>
  <si>
    <t>Γαλάνη Σοφία του Δημητρίου</t>
  </si>
  <si>
    <t>Γαρίδη Ευθυμία του Κωσταντίνου</t>
  </si>
  <si>
    <t>Γαρμπής Μάρκος του Οδυσσέως</t>
  </si>
  <si>
    <t>Γεωργιάδης Στέφανος του Εμμανουήλ</t>
  </si>
  <si>
    <t>Γρηγοριάδης Ιωάννης του Χαραλάμπου</t>
  </si>
  <si>
    <t>Γρηγορόπουλος Ιωάννης του Κωνσταντίνου</t>
  </si>
  <si>
    <t>Δημόπουλος Κωνσταντίνος του Δήμου</t>
  </si>
  <si>
    <t>Διδασκάλου Φωτεινή του Απόλλωνος</t>
  </si>
  <si>
    <t>Ζαβιτσάνος Χρήστος του Σπυρίδωνα</t>
  </si>
  <si>
    <t>Ζαφείρης Ανδρέας του Δημητρίου</t>
  </si>
  <si>
    <t>Ζυγογιάννης Ιωάννης του Γεωργίου</t>
  </si>
  <si>
    <t>Θανοπούλου Κατερίνα του Πάϊκου</t>
  </si>
  <si>
    <t>Καλιμάντζαλης Βασίλειος του Ευαγγέλου</t>
  </si>
  <si>
    <t>Καλομοίρης Γρηγόρης του Ευθυμίου</t>
  </si>
  <si>
    <t>Καρακώστας Χρήστος του Αθανασίου</t>
  </si>
  <si>
    <t>Καρανάσου Ευθυμία του Παναγιώτη</t>
  </si>
  <si>
    <t>Καρέτσος Αχιλλέας του Ελευθερίου</t>
  </si>
  <si>
    <t>Κασάπης Γιώργος του Πέτρου</t>
  </si>
  <si>
    <t>Καταπόδη Τερψιχόρη του Θωμά</t>
  </si>
  <si>
    <t>Κατερίνη Αδαμαντία(Αμάντα) του Ανδρέα</t>
  </si>
  <si>
    <t>Κοκκίνη Κωνσταντίνα του Αθανασίου</t>
  </si>
  <si>
    <r>
      <rPr>
        <sz val="10"/>
        <color indexed="8"/>
        <rFont val="Arial"/>
        <family val="2"/>
      </rPr>
      <t>Κονιδάρης Ιωάννης του Νικολάου</t>
    </r>
  </si>
  <si>
    <t>Κουβάτσης Θεοδόσης(Σάκης) του Κωνσταντίνου</t>
  </si>
  <si>
    <t>Κούρκουλας Αθανάσιος του Κωσταντίνου</t>
  </si>
  <si>
    <t>Κούρτης Φίλιππος του Ευσταθίου</t>
  </si>
  <si>
    <t>Κούστας Κωνσταντίνος του Νικολάου</t>
  </si>
  <si>
    <t>Κώτσης Αριστείδης του Χρήστου</t>
  </si>
  <si>
    <t>Λιάσκος Στέφανος του Γεωργίου</t>
  </si>
  <si>
    <t>Λύγκας Κωνσταντίνος του Παναγιώτη</t>
  </si>
  <si>
    <t>Μαγειρίας Γιώργος του Χρήστου</t>
  </si>
  <si>
    <t>Μαλαμίδης Μάλαμας του Απόστολου</t>
  </si>
  <si>
    <t>Μανεσιώτης Διαμαντής του Αναστασίου</t>
  </si>
  <si>
    <t>Μάρταλης Σωτήρης του Αντώνη</t>
  </si>
  <si>
    <t>Μεγαλιός Παναγιώτης του Ανάργυρου</t>
  </si>
  <si>
    <t>Μήτσας Βασίλης του Σωκράτη</t>
  </si>
  <si>
    <t>Μότας Αριστείδης του Αποστόλου</t>
  </si>
  <si>
    <t>Μπαλτατζή Γεωργία του Θωμά</t>
  </si>
  <si>
    <t>Μποβολή Αρετή του Θεοδώρου</t>
  </si>
  <si>
    <t>Μπουμπούλης Άγγελος του Βασιλείου</t>
  </si>
  <si>
    <t>Ξεπαπαδέας Φώτης του Σταύρου</t>
  </si>
  <si>
    <t>Ξυπολιά Θεοδώρα του Χρήστου</t>
  </si>
  <si>
    <t>Ορταντζόγλου Μαριάνθη του Βασιλείου</t>
  </si>
  <si>
    <t>Παναγάκη Ευαγγελία του Διονυσίου</t>
  </si>
  <si>
    <t>Παπαθωμόπουλος Νικόλαος του Αναστασίου</t>
  </si>
  <si>
    <t>Παππάς Γιάννης του Αλέξανδρου</t>
  </si>
  <si>
    <t>Πάτκου Ευδοξία του Παύλου</t>
  </si>
  <si>
    <t>Πολιτοπούλου Παναγιώτα του Χαραλάμπου</t>
  </si>
  <si>
    <t>Πολίτου-Γιαννούστα Κρυστάλλω του Δημητρίου</t>
  </si>
  <si>
    <t>Ραιδεστινός Γιώργος του Σάββα</t>
  </si>
  <si>
    <t>Σακελλίων Ανδρέας του Ιωάννη</t>
  </si>
  <si>
    <t>Σημαιοφορίδου Βικτωρία του Βασιλείου</t>
  </si>
  <si>
    <t>Σκαλτσά Κλεοπάτρα του Ευαγγέλου</t>
  </si>
  <si>
    <t>Σπανός Γιώργος του Λαζάρου</t>
  </si>
  <si>
    <t>Σταμέλου Κωνσταντίνα του Σταύρου</t>
  </si>
  <si>
    <t>Στεφανίδης Βασίλης του Εμμανουήλ</t>
  </si>
  <si>
    <t>Σωτηρόπουλος Σεραφείμ(Άκης) του Ιωάννη</t>
  </si>
  <si>
    <t>Τέκνου Αναστασία του Κωνσταντίνου</t>
  </si>
  <si>
    <t>Τεντόμας Λάζαρος του Δημητρίου</t>
  </si>
  <si>
    <t>Τζερεφού Ματίνα του Ιωάννη</t>
  </si>
  <si>
    <t>Τόκανος Φίλιππος του Φωτίου</t>
  </si>
  <si>
    <t>Τράπκου Γεωργία του Νικολάου</t>
  </si>
  <si>
    <t>Τριαντάφυλλος Ευάγγελος του Κωνσταντίνου</t>
  </si>
  <si>
    <t>Τσιαντούκα Κυριακή του Νικολάου</t>
  </si>
  <si>
    <t>Τσικρίκα Αικατερίνη του Ιωάννη</t>
  </si>
  <si>
    <t>Τσιρογιάννης Γεώργιος του Μιχαήλ</t>
  </si>
  <si>
    <t>Τσιρομπίνης Εμμανουήλ του Ανδρέα</t>
  </si>
  <si>
    <t>Φιλιππίδου Σοφία του Αναστασίου</t>
  </si>
  <si>
    <t>Φρυδάς Δημήτρης του Παναγιώτη</t>
  </si>
  <si>
    <t>Χασάπη Αθανασία(Σάσα) του Παναγιώτη</t>
  </si>
  <si>
    <t>Χλης Κωνσταντίνος του Ηλία</t>
  </si>
  <si>
    <t>Χρηστίδου Ελισσάβετ του Γεωργίου</t>
  </si>
  <si>
    <t>Χριστούλας Ελευθέριος του Αλεξάνδρου</t>
  </si>
  <si>
    <t>Αγοράστη Ιωάννα(Γιάννα) του Μάνθου</t>
  </si>
  <si>
    <t>Αγραφιώτης Γεώργιος του Κωνσταντίνου</t>
  </si>
  <si>
    <t>Αετόπουλος Αναστάσιος του Εφραίμ</t>
  </si>
  <si>
    <t>Αθανασόπουλος Τρύφων του Δημητρίου</t>
  </si>
  <si>
    <t>Αθανασόπουλος Φίλιππος του Γεωργίου</t>
  </si>
  <si>
    <t>Ακτύπης Δημήτριος του Σπυρίδωνος</t>
  </si>
  <si>
    <t>Αλεξίου Νικόλαος του Βασιλείου</t>
  </si>
  <si>
    <t>Αλημπέρτη Μαρία του Κωνσταντίνου</t>
  </si>
  <si>
    <t>Ανδρουλιδάκη Βασιλική του Εμμανουήλ</t>
  </si>
  <si>
    <t>Άννινος-Θεοδωσάτος Κωνσταντίνος του Σπυρίδωνα</t>
  </si>
  <si>
    <t>Αντωνάτος Φανούριος(Φάνης) του Αριστείδη</t>
  </si>
  <si>
    <t>Αποστολόπουλος Χρήστος του Κωνσταντίνου</t>
  </si>
  <si>
    <t>Αρβανιτίδης Αλέξανδρος του Παναγιώτη</t>
  </si>
  <si>
    <t>Αργύρης Χρήστος του Κωνσταντίνου</t>
  </si>
  <si>
    <t>Βαγγελάτου Χρυσαυγή(Άβα) του Ηλία</t>
  </si>
  <si>
    <t>Βασιλόπουλος Ανάγνος του Δρόσου</t>
  </si>
  <si>
    <t>Βδοκάκης Εμμανουήλ του Νικολάου</t>
  </si>
  <si>
    <t>Βενετής Λάμπρος του Ευστρατίου</t>
  </si>
  <si>
    <t>Βουρλόκα Ευαγγελία του Ζαχαρία</t>
  </si>
  <si>
    <t>Γαϊτάνης Φώτιος του Κωνσταντίνου</t>
  </si>
  <si>
    <t>Γαλουζής Μιχαήλ του Βασιλείου</t>
  </si>
  <si>
    <t>Γαυγιωτάκη Μαρία του Κωνσταντίνου</t>
  </si>
  <si>
    <t>Γείτονας Μενέλαος του Μιχαήλ</t>
  </si>
  <si>
    <t>Γελανδαλής Αρτέμιος του Γεράσιμου</t>
  </si>
  <si>
    <t>Γερασάκης Δημήτρης του Ζήση</t>
  </si>
  <si>
    <t>Γεωργόπουλος Διονύσιος του Νικολάου-Στυλιανού</t>
  </si>
  <si>
    <t>Γιαννά Ευαγγελία(Λία) του Στυλιανού</t>
  </si>
  <si>
    <t>Γιαννίκη Στέλλα του Σωτηρίου</t>
  </si>
  <si>
    <t>Γιαννόπουλος Ανδρέας του Δημοσθένη</t>
  </si>
  <si>
    <t>Γιανουχαηλίδου Ελένη του Ιωάννη</t>
  </si>
  <si>
    <t>Γκιζιώτης Ανδρέας του Κων/νου</t>
  </si>
  <si>
    <t>Γουρουντή Ανθή του Χρήστου</t>
  </si>
  <si>
    <t>Γρεβενάρης Χρήστος του Δημητρίου</t>
  </si>
  <si>
    <t>Δάρδαλης Νικόλαος του Απόστολου</t>
  </si>
  <si>
    <t>Δάσιου Βασιλική(Κική) του Νικολάου</t>
  </si>
  <si>
    <t>Δάσιου Δέσποινα του Νικολάου</t>
  </si>
  <si>
    <t>Δεληγιάννη Βασιλική του Χρήστου</t>
  </si>
  <si>
    <t>Διδασκάλου-Παπαδοπούλου Μαριαλένα του Νικολάου</t>
  </si>
  <si>
    <t>Δραμανίδου Νίκη του Δημητρίου</t>
  </si>
  <si>
    <t>Δρίζη Δανάη του Ηλία</t>
  </si>
  <si>
    <t>Ευαγγελίδης Θεόδωρος του Χαράλαμπου</t>
  </si>
  <si>
    <t>Ζάβαλης Τριαντάφυλλος του Στυλιανού</t>
  </si>
  <si>
    <t>Ζαβιτσάνος Τριαντάφυλλος του Αλέξανδρου</t>
  </si>
  <si>
    <t>Ζαγγανά Γεωργία του Χρήστου</t>
  </si>
  <si>
    <t>Ζαχαριάδης Ιωάννης του Κωνσταντίνου</t>
  </si>
  <si>
    <t>Ζησιμοπούλου Βασιλική του Θεοδώρου</t>
  </si>
  <si>
    <t>Ζωγράφος Γιώργος του Νικολάου</t>
  </si>
  <si>
    <t>Ηλιόπουλος Μαρίνιος του Γεωργίου</t>
  </si>
  <si>
    <t>Θεοδώρου Φίλιππος του Κων/νου</t>
  </si>
  <si>
    <t>Θύμης Σπυρίδων του Μιχαήλ</t>
  </si>
  <si>
    <t>Ιωαννίδης Ιωάννης του Νικολάου</t>
  </si>
  <si>
    <t>Ιωαννίδης Κυριάκος του Σπυρίδωνα</t>
  </si>
  <si>
    <t>Καλαμπόγια Δέσποινα του Αντωνίου</t>
  </si>
  <si>
    <t>Καπετάνιος Αχιλλέας του Κων/νου</t>
  </si>
  <si>
    <t>Καραγεωργίου Αικατερίνη του Νικολάου</t>
  </si>
  <si>
    <t>Καραγιάννης Απόστολος του Κλεάνθη</t>
  </si>
  <si>
    <t>Καραγιάννης Θεόδωρος του Λεωνίδα</t>
  </si>
  <si>
    <t>Καρκατζούνης Θεοφάνης του Ιωάννη</t>
  </si>
  <si>
    <t>Καρούτσου Σταματία του Νικολάου</t>
  </si>
  <si>
    <t>Κάρτσακα Χρυσούλα του Στέφανου</t>
  </si>
  <si>
    <t>Κατσαντά Παρθενία του Ανδρέα</t>
  </si>
  <si>
    <t>Κόκκινου Βασιλική του Χρήστου</t>
  </si>
  <si>
    <t>Κόκκοτος Δημήτριος του Ιωάννη</t>
  </si>
  <si>
    <t>Κονιδάκη Ζαχάρω του Εμμανουήλ</t>
  </si>
  <si>
    <t>Κοντογιάννη Αναστασία(Τασία) του Γεωργίου</t>
  </si>
  <si>
    <t>Κοντούλη Αναστασία(Νατάσα) του Κωνσταντίνου</t>
  </si>
  <si>
    <t>Κοπανέλος Παναγιώτης του Ηλία</t>
  </si>
  <si>
    <t>Κορακιανίτου Αλεξάνδρα του Κωνσταντίνου</t>
  </si>
  <si>
    <t>Κορομπόκη Δήμητρα του Αθανασίου</t>
  </si>
  <si>
    <t>Κοτσιλιάνος Κωνσταντίνος του Δημητρίου</t>
  </si>
  <si>
    <t>Κουρεμπανάς Αλέξανδρος του Νικολάου</t>
  </si>
  <si>
    <t>Κουστουμπάρδη Λουίζα του Πετροηλία</t>
  </si>
  <si>
    <t>Κουτελίδα Άννα του Αθανασίου</t>
  </si>
  <si>
    <t>Κουτσής Ηλίας του Αναστασίου</t>
  </si>
  <si>
    <t>Κοφίνα Χρύσα του Δημητρίου</t>
  </si>
  <si>
    <t>Κρανάς Αθανάσιος του Νικόλαου</t>
  </si>
  <si>
    <t>Κρητικός Δημήτριος του Εμμανουήλ</t>
  </si>
  <si>
    <t>Κριαράς Στυλιανός του Παύλου</t>
  </si>
  <si>
    <t>Κυριαζή Νίκη του Γεωργίου</t>
  </si>
  <si>
    <t>Κυριακίδου Σοφία του Χαραλάμπους</t>
  </si>
  <si>
    <t>Κυριακού Φωτεινή(Κλέρη) του Λεωνίδα</t>
  </si>
  <si>
    <t>Κυριανάκης Κωνσταντίνος του Παναγιώτη</t>
  </si>
  <si>
    <t>Κωφίδου Θεοδώρα(Λόλα) του Γεωργίου</t>
  </si>
  <si>
    <t>Λάγιος Γεράσιμος του Νικολάου</t>
  </si>
  <si>
    <t>Λάμπρου Αστέριος του Κωνσταντίνου</t>
  </si>
  <si>
    <t>Λούβαρης Κωνσταντίνος του Φρατζέσκου</t>
  </si>
  <si>
    <t>Μαλάτου Σωφρονία του Κωνσταντίνου</t>
  </si>
  <si>
    <t>Μαμίτση Κυριακούλα(Κίτσα) του Ελευθερίου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</si>
  <si>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</si>
  <si>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</si>
  <si>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</si>
  <si>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Μαστρακούλης Δημήτριος του Αρτεμίου</t>
  </si>
  <si>
    <t>Μαστροκώστας Αναστάσιος του Ζαφειρίου</t>
  </si>
  <si>
    <t>Μαυροπούλου Ελένη του Αριστείδη</t>
  </si>
  <si>
    <t>Μαχτσίρας Αθανάσιος του Αντωνίου</t>
  </si>
  <si>
    <t>Μελετέα – Καναγκίνη Ειρήνη του Μιχαήλ</t>
  </si>
  <si>
    <t>Μητσικώστα Φωτεινή του Βίκτωρος</t>
  </si>
  <si>
    <t>Μιδάλκος Παναγιώτης του Αθανασίου</t>
  </si>
  <si>
    <t>Μιχαηλίδης Νικόλαος του Γεωργίου</t>
  </si>
  <si>
    <t>Μίχας Ιωάννης του Αθανασίου</t>
  </si>
  <si>
    <t>Μοσχονάς Ιωάννης του Νικολάου</t>
  </si>
  <si>
    <t>Μπαλωμένος Χρήστος του Τριαντάφυλλου</t>
  </si>
  <si>
    <t>Μπαρδαμάσκος Ηλίας του Γεωργίου</t>
  </si>
  <si>
    <t>Μπενετάτος Στυλιανός του Θεοδώρου</t>
  </si>
  <si>
    <t>Μπλίκα Δήμητρα του Ιωάννη</t>
  </si>
  <si>
    <t>Μπορμπότης Ιωάννης του Θεοδώρου</t>
  </si>
  <si>
    <t>Μπουλούζος Βασίλειος του Γεωργίου</t>
  </si>
  <si>
    <t>Μποφιλίου Κανδία του Κωνσταντίνου</t>
  </si>
  <si>
    <t>Νιάρχος Αναστάσιος του Χρήστου</t>
  </si>
  <si>
    <t>Νικήτας Παναγιώτης του Ιωάννη</t>
  </si>
  <si>
    <t>Νικολαΐδου Μαργαρίτα(Ρίτα) του Παναγιώτη</t>
  </si>
  <si>
    <t>Νικολάου Δημήτριος του Νικολάου</t>
  </si>
  <si>
    <t>Νοτάκης Ιωάννης του Αναστασίου</t>
  </si>
  <si>
    <t>Ντανάση-Αργυρίου Ευτυχία του Γεωργίου</t>
  </si>
  <si>
    <t>Νταρλαντάνη Ουρανία του Βασιλείου</t>
  </si>
  <si>
    <t>Ντιντή Λεμονιά του Γεωργίου</t>
  </si>
  <si>
    <t>Ξεκαλάκη Καλλιόπη(Πόπη) του Νικολάου</t>
  </si>
  <si>
    <t>Οικονόμου Αικατερίνη του Δημητρίου</t>
  </si>
  <si>
    <t>Οργέτα Άννα του Ιωάννη</t>
  </si>
  <si>
    <t>Παλάντζας Νικόλαος του Αθανασίου</t>
  </si>
  <si>
    <t>Πανάκη Ιφιγένεια(Έφη) του Γεώργιου</t>
  </si>
  <si>
    <t>Πανάς Παναγιώτης του Νικολάου</t>
  </si>
  <si>
    <t>Πανταζή Μαρία του Δημοσθένους</t>
  </si>
  <si>
    <t>Παπά Γαρυφαλλιά του Λάμπρου</t>
  </si>
  <si>
    <t>Παπαβασιλείου Ιωάννα του Παντελή</t>
  </si>
  <si>
    <t>Παπαγιάννη Μαρία του Στεφάνου</t>
  </si>
  <si>
    <t>Παπαδάκη Ελένη του Θεόφραστου</t>
  </si>
  <si>
    <t>Παπαδόπουλος Χαράλαμπος(Μπάμπης) του Βασιλείου</t>
  </si>
  <si>
    <t>Παπαδοπούλου Ελισάβετ (Μπετίνα) του Γεωργίου</t>
  </si>
  <si>
    <t>Παπαναστασίου Παναγιώτα του Δημητρίου</t>
  </si>
  <si>
    <t>Πατήρη Κυριακή του Πέτρου</t>
  </si>
  <si>
    <t>Πατίδης Ηλίας του Χαραλάμπους</t>
  </si>
  <si>
    <t>Παυλίδου Κυριακή(Κάκια) του Κωνσταντίνου</t>
  </si>
  <si>
    <t>Πετράκη Ζαχαρούλα του Αναστασίου</t>
  </si>
  <si>
    <t>Πετράκης Ευάγγελος του Αποστόλου</t>
  </si>
  <si>
    <t>Πετράκης Παναγιώτης του Γεωργίου</t>
  </si>
  <si>
    <t>Πολυκάρπου Χρυσούλα(Σίσσυ) του Εμμανουήλ</t>
  </si>
  <si>
    <t>Ποταμιάνου Σοφία του Φωτίου</t>
  </si>
  <si>
    <t>Προβής Φώτιος του Δημητρίου</t>
  </si>
  <si>
    <t>Ρένεση Γεωργία του Παναγιώτου</t>
  </si>
  <si>
    <t>Ρήγα Αθανασία του Στέργιου</t>
  </si>
  <si>
    <t>Ριαλάς Γεώργιος του Ανδρέα</t>
  </si>
  <si>
    <t>Ρίζος Αλέξιος του Δημητρίου</t>
  </si>
  <si>
    <t>Ρούσσος Ηλίας του Νικολάου</t>
  </si>
  <si>
    <t>Ρούσσος Μιχαήλ του Αχιλλέως</t>
  </si>
  <si>
    <t>Σγούρος Σπυρίδων του Αθανασίου</t>
  </si>
  <si>
    <t>Σιαπλαούρα Παναγιώτα του Νικολάου</t>
  </si>
  <si>
    <t>Σιουζιουλή Αναστασία του Θεόδωρου</t>
  </si>
  <si>
    <t>Σοφιανού Ελένη του Ανδρέα</t>
  </si>
  <si>
    <t>Σπίνος Παναγιώτης-Διονύσιος του Ευσταθίου</t>
  </si>
  <si>
    <t>Σπυράτου Αθηνά του Πέτρου</t>
  </si>
  <si>
    <t>Σταματοπούλου Νικολέττα(Νίκη) του Ηλία</t>
  </si>
  <si>
    <t>Στάμος Σπύρος του Δημητρίου</t>
  </si>
  <si>
    <t>Στυλιανίδου Δέσποινα του Αντωνίου</t>
  </si>
  <si>
    <t>Σωκράτους Σωκράτης του Χρυσοστόμου</t>
  </si>
  <si>
    <t>Τεκέογλου Ιωάννης του Δημητρίου</t>
  </si>
  <si>
    <t>Τουμανίδη Ιορδάνα(Βάνα) του Δημητρίου</t>
  </si>
  <si>
    <t>Τουμάσης Ευάγγελος του Γεράσιμου</t>
  </si>
  <si>
    <t>Τουμπέκης Χαράλαμπος του Κωνσταντίνου</t>
  </si>
  <si>
    <t>Τραγάκη Δημητρία του Πέτρου</t>
  </si>
  <si>
    <t>Τρανουδάκης Μιχαήλ του Μαρίνου</t>
  </si>
  <si>
    <t>Τραπεζανίδης Γεώργιος του Αποστόλου</t>
  </si>
  <si>
    <t>Τραπεζανίδου Ελευθερία του Αποστόλου</t>
  </si>
  <si>
    <t>Τσακίρη Κωνσταντία(Ντίνα) του Δημητρίου</t>
  </si>
  <si>
    <t>Τσαπόγας Παναγιώτης του Διονυσίου</t>
  </si>
  <si>
    <t>Τσεκούρας Πέτρος του Βασιλείου</t>
  </si>
  <si>
    <t>Τσιαργαλής Δημήτριος του Αθανασίου</t>
  </si>
  <si>
    <t>Τσιγγερλιώτης Ιωάννης του Βασιλείου</t>
  </si>
  <si>
    <t>Τσικνής Παναγιώτης του Κωνσταντίνου</t>
  </si>
  <si>
    <t>Τσιώλη Μαρία του Κωνσταντίνου</t>
  </si>
  <si>
    <t>Τσολάκης Παναγιώτης του Κωνσταντίνου</t>
  </si>
  <si>
    <t>Τσούβα Κωνσταντινιά του Ιωάννη</t>
  </si>
  <si>
    <t>Τσούλας Παυσανίας του Μάρκου</t>
  </si>
  <si>
    <t>Τσουλουχάς Χαράλαμπος του Γεωργίου</t>
  </si>
  <si>
    <t>Φαφαλιού Ασπασία του Γεωργίου</t>
  </si>
  <si>
    <t>Χαλιώτης Απόστολος του Κωνσταντίνου</t>
  </si>
  <si>
    <t>Χάλκος Βαγγέλης του Γεωργίου</t>
  </si>
  <si>
    <t>Χουστουλάκη Γενοβέφα του Ροδάμανθου</t>
  </si>
  <si>
    <t>Χρυσοβιτσάνου Ελένη του Ιωάννη</t>
  </si>
  <si>
    <t>ΑΠΟΤΕΛΕΣΜΑΤΑ ΚΥΣΔΕ 2018 
ΔΙΕΥΘΥΝΣΗ ΕΚΠΑΙΔΕΥΣΗΣ :</t>
  </si>
  <si>
    <t>ΠΡΟΤΑΣΗ για ΕΝΙΑΙΟ ΨΗΦΟΔΕΛΤΙΟ
Μεμονωμένος Υποψήφιος (Κεβρεκίδης Ιωάννης)</t>
  </si>
  <si>
    <t>Μεμονωμένος Υποψήφιος 
(Ηλιάδης Άγγελος)</t>
  </si>
  <si>
    <t>Μεμονωμένος Υποψήφιος
(Πηρουνάκης Ιωσήφ)</t>
  </si>
  <si>
    <t>Κυργιάκης Χρήστος του Επαμεινώνδα</t>
  </si>
  <si>
    <t>Κωνσταντινοπούλου Τιτίκα του Χαραλάμπους</t>
  </si>
  <si>
    <t>Πολίτης Κωνσταντίνος του Εμμανουήλ</t>
  </si>
  <si>
    <t>Αντωνιάδης Κωνσταντίνος του Χρήστου</t>
  </si>
  <si>
    <t>Μαυρογιώργος Γεώργιος του Κωνσταντίνου</t>
  </si>
  <si>
    <t>Αράπη Άννα του Δημητρίου</t>
  </si>
  <si>
    <t>Ζιώγα Όλγα του Γεωργίου</t>
  </si>
  <si>
    <t>Κλείτσας Δημήτριος του Ευαγγέλου</t>
  </si>
  <si>
    <t>ΑΙΤΩΛ/ΝΙΑΣ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</si>
</sst>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Greek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  <protection/>
    </xf>
    <xf numFmtId="0" fontId="5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34" borderId="10" xfId="69" applyFont="1" applyFill="1" applyBorder="1">
      <alignment/>
      <protection/>
    </xf>
    <xf numFmtId="0" fontId="19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35" applyFont="1" applyFill="1" applyBorder="1" applyAlignment="1">
      <alignment horizontal="left" vertical="center"/>
      <protection/>
    </xf>
    <xf numFmtId="0" fontId="19" fillId="0" borderId="14" xfId="35" applyFont="1" applyFill="1" applyBorder="1" applyAlignment="1">
      <alignment horizontal="justify" vertical="center"/>
      <protection/>
    </xf>
    <xf numFmtId="0" fontId="0" fillId="35" borderId="15" xfId="0" applyFill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/>
    </xf>
    <xf numFmtId="0" fontId="16" fillId="0" borderId="21" xfId="0" applyFont="1" applyBorder="1" applyAlignment="1" applyProtection="1">
      <alignment horizontal="center" wrapText="1"/>
      <protection/>
    </xf>
  </cellXfs>
  <cellStyles count="6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" xfId="35"/>
    <cellStyle name="Normal 21" xfId="36"/>
    <cellStyle name="Normal 23" xfId="37"/>
    <cellStyle name="Normal 25" xfId="38"/>
    <cellStyle name="Normal 30" xfId="39"/>
    <cellStyle name="Normal 34" xfId="40"/>
    <cellStyle name="Normal 36" xfId="41"/>
    <cellStyle name="Normal 39" xfId="42"/>
    <cellStyle name="Normal 47" xfId="43"/>
    <cellStyle name="Normal 49" xfId="44"/>
    <cellStyle name="Normal 5" xfId="45"/>
    <cellStyle name="Normal 62" xfId="46"/>
    <cellStyle name="Normal 67" xfId="47"/>
    <cellStyle name="Normal 68" xfId="48"/>
    <cellStyle name="Normal 7" xfId="49"/>
    <cellStyle name="Normal 70" xfId="50"/>
    <cellStyle name="Normal 74" xfId="51"/>
    <cellStyle name="Normal 8" xfId="52"/>
    <cellStyle name="Εισαγωγή" xfId="53"/>
    <cellStyle name="Έλεγχος κελιού" xfId="54"/>
    <cellStyle name="Έμφαση1" xfId="55"/>
    <cellStyle name="Έμφαση2" xfId="56"/>
    <cellStyle name="Έμφαση3" xfId="57"/>
    <cellStyle name="Έμφαση4" xfId="58"/>
    <cellStyle name="Έμφαση5" xfId="59"/>
    <cellStyle name="Έμφαση6" xfId="60"/>
    <cellStyle name="Έξοδος" xfId="61"/>
    <cellStyle name="Επεξηγηματικό κείμενο" xfId="62"/>
    <cellStyle name="Επικεφαλίδα 1" xfId="63"/>
    <cellStyle name="Επικεφαλίδα 2" xfId="64"/>
    <cellStyle name="Επικεφαλίδα 3" xfId="65"/>
    <cellStyle name="Επικεφαλίδα 4" xfId="66"/>
    <cellStyle name="Κακό" xfId="67"/>
    <cellStyle name="Καλό" xfId="68"/>
    <cellStyle name="Κανονικό 2" xfId="69"/>
    <cellStyle name="Comma" xfId="70"/>
    <cellStyle name="Comma [0]" xfId="71"/>
    <cellStyle name="Currency" xfId="72"/>
    <cellStyle name="Currency [0]" xfId="73"/>
    <cellStyle name="Ουδέτερο" xfId="74"/>
    <cellStyle name="Percent" xfId="75"/>
    <cellStyle name="Προειδοποιητικό κείμενο" xfId="76"/>
    <cellStyle name="Σημείωση" xfId="77"/>
    <cellStyle name="Συνδεδεμένο κελί" xfId="78"/>
    <cellStyle name="Σύνολο" xfId="79"/>
    <cellStyle name="Τίτλος" xfId="80"/>
    <cellStyle name="Υπολογισμός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12.75">
      <c r="B1" s="35" t="s">
        <v>41</v>
      </c>
    </row>
    <row r="2" spans="1:2" ht="12.75">
      <c r="A2" s="36"/>
      <c r="B2" s="37" t="s">
        <v>5</v>
      </c>
    </row>
    <row r="3" spans="1:2" ht="12.75">
      <c r="A3" s="38" t="s">
        <v>22</v>
      </c>
      <c r="B3" s="13" t="s">
        <v>34</v>
      </c>
    </row>
    <row r="4" spans="1:2" ht="12.75">
      <c r="A4" s="38" t="str">
        <f>LEFT(A3,LEN(A3)-1)+1&amp;"."</f>
        <v>2.</v>
      </c>
      <c r="B4" s="13" t="s">
        <v>35</v>
      </c>
    </row>
    <row r="5" spans="1:2" ht="25.5">
      <c r="A5" s="38" t="str">
        <f aca="true" t="shared" si="0" ref="A5:A13">LEFT(A4,LEN(A4)-1)+1&amp;"."</f>
        <v>3.</v>
      </c>
      <c r="B5" s="13" t="s">
        <v>1</v>
      </c>
    </row>
    <row r="6" spans="1:2" ht="12.75">
      <c r="A6" s="38" t="str">
        <f t="shared" si="0"/>
        <v>4.</v>
      </c>
      <c r="B6" s="13" t="s">
        <v>36</v>
      </c>
    </row>
    <row r="7" spans="1:2" ht="25.5">
      <c r="A7" s="38" t="str">
        <f t="shared" si="0"/>
        <v>5.</v>
      </c>
      <c r="B7" s="13" t="s">
        <v>37</v>
      </c>
    </row>
    <row r="8" spans="1:2" ht="25.5">
      <c r="A8" s="38" t="str">
        <f t="shared" si="0"/>
        <v>6.</v>
      </c>
      <c r="B8" s="13" t="s">
        <v>38</v>
      </c>
    </row>
    <row r="9" spans="1:2" ht="25.5">
      <c r="A9" s="38" t="str">
        <f t="shared" si="0"/>
        <v>7.</v>
      </c>
      <c r="B9" s="13" t="s">
        <v>39</v>
      </c>
    </row>
    <row r="10" spans="1:2" ht="38.25">
      <c r="A10" s="38" t="str">
        <f t="shared" si="0"/>
        <v>8.</v>
      </c>
      <c r="B10" s="13" t="s">
        <v>40</v>
      </c>
    </row>
    <row r="11" spans="1:2" ht="25.5">
      <c r="A11" s="38" t="str">
        <f t="shared" si="0"/>
        <v>9.</v>
      </c>
      <c r="B11" s="13" t="s">
        <v>924</v>
      </c>
    </row>
    <row r="12" spans="1:2" ht="25.5">
      <c r="A12" s="38" t="str">
        <f t="shared" si="0"/>
        <v>10.</v>
      </c>
      <c r="B12" s="13" t="s">
        <v>925</v>
      </c>
    </row>
    <row r="13" spans="1:2" ht="25.5">
      <c r="A13" s="38" t="str">
        <f t="shared" si="0"/>
        <v>11.</v>
      </c>
      <c r="B13" s="13" t="s">
        <v>926</v>
      </c>
    </row>
  </sheetData>
  <sheetProtection password="8900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13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30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ΧΡΙΣΤΙΑΝΙΚΗ ΕΝΑΛΛΑΚΤΙΚΗ ΚΙΝΗΣΗ 
ΕΚΠΑΙΔΕΥΤΙΚΩΝ ΔΕΥΤΕΡΟΒΑΘΜΙΑΣ ΕΚΠΑΙΔΕΥΣΗΣ 
(Χ.Ε.Κ. Δ.Ε.)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4" t="s">
        <v>396</v>
      </c>
      <c r="C3" s="33">
        <f aca="true" t="shared" si="0" ref="C3:C13">SUM(D3:G3)-G3</f>
        <v>7</v>
      </c>
      <c r="D3" s="54">
        <v>1</v>
      </c>
      <c r="E3" s="29">
        <v>6</v>
      </c>
      <c r="F3" s="29"/>
      <c r="G3" s="7">
        <f>A3</f>
        <v>1</v>
      </c>
      <c r="H3" s="10"/>
    </row>
    <row r="4" spans="1:8" ht="12.75">
      <c r="A4" s="7">
        <f>A3+1</f>
        <v>2</v>
      </c>
      <c r="B4" s="44" t="s">
        <v>397</v>
      </c>
      <c r="C4" s="33">
        <f t="shared" si="0"/>
        <v>3</v>
      </c>
      <c r="D4" s="54"/>
      <c r="E4" s="29">
        <v>3</v>
      </c>
      <c r="F4" s="29"/>
      <c r="G4" s="7">
        <f aca="true" t="shared" si="1" ref="G4:G13">A4</f>
        <v>2</v>
      </c>
      <c r="H4" s="73" t="s">
        <v>2</v>
      </c>
    </row>
    <row r="5" spans="1:8" ht="12.75">
      <c r="A5" s="7">
        <f aca="true" t="shared" si="2" ref="A5:A13">A4+1</f>
        <v>3</v>
      </c>
      <c r="B5" s="44" t="s">
        <v>398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4" t="s">
        <v>399</v>
      </c>
      <c r="C6" s="33">
        <f t="shared" si="0"/>
        <v>1</v>
      </c>
      <c r="D6" s="54"/>
      <c r="E6" s="29">
        <v>1</v>
      </c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4" t="s">
        <v>400</v>
      </c>
      <c r="C7" s="33">
        <f t="shared" si="0"/>
        <v>1</v>
      </c>
      <c r="D7" s="54"/>
      <c r="E7" s="29">
        <v>1</v>
      </c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4" t="s">
        <v>401</v>
      </c>
      <c r="C8" s="33">
        <f t="shared" si="0"/>
        <v>1</v>
      </c>
      <c r="D8" s="54"/>
      <c r="E8" s="29">
        <v>1</v>
      </c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4" t="s">
        <v>402</v>
      </c>
      <c r="C9" s="33">
        <f t="shared" si="0"/>
        <v>2</v>
      </c>
      <c r="D9" s="54">
        <v>1</v>
      </c>
      <c r="E9" s="29"/>
      <c r="F9" s="29">
        <v>1</v>
      </c>
      <c r="G9" s="7">
        <f t="shared" si="1"/>
        <v>7</v>
      </c>
      <c r="H9" s="10"/>
    </row>
    <row r="10" spans="1:8" ht="12.75">
      <c r="A10" s="7">
        <f t="shared" si="2"/>
        <v>8</v>
      </c>
      <c r="B10" s="44" t="s">
        <v>403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4" t="s">
        <v>404</v>
      </c>
      <c r="C11" s="33">
        <f t="shared" si="0"/>
        <v>0</v>
      </c>
      <c r="D11" s="54"/>
      <c r="E11" s="29"/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4" t="s">
        <v>405</v>
      </c>
      <c r="C12" s="33">
        <f t="shared" si="0"/>
        <v>0</v>
      </c>
      <c r="D12" s="54"/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4" t="s">
        <v>406</v>
      </c>
      <c r="C13" s="33">
        <f t="shared" si="0"/>
        <v>2</v>
      </c>
      <c r="D13" s="54"/>
      <c r="E13" s="29">
        <v>1</v>
      </c>
      <c r="F13" s="29">
        <v>1</v>
      </c>
      <c r="G13" s="7">
        <f t="shared" si="1"/>
        <v>11</v>
      </c>
      <c r="H13" s="10"/>
    </row>
    <row r="15" spans="1:7" s="3" customFormat="1" ht="12.75">
      <c r="A15" s="4"/>
      <c r="B15" s="12" t="s">
        <v>0</v>
      </c>
      <c r="C15" s="34">
        <f>SUM(C3:C13)</f>
        <v>17</v>
      </c>
      <c r="D15" s="5">
        <f>SUM(D3:D13)</f>
        <v>2</v>
      </c>
      <c r="E15" s="5">
        <f>SUM(E3:E13)</f>
        <v>13</v>
      </c>
      <c r="F15" s="5">
        <f>SUM(F3:F13)</f>
        <v>2</v>
      </c>
      <c r="G15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31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ΠΡΟΤΑΣΗ για ΕΝΙΑΙΟ ΨΗΦΟΔΕΛΤΙΟ
Μεμονωμένος Υποψήφιος (Κεβρεκίδης Ιωάννης)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4" t="s">
        <v>407</v>
      </c>
      <c r="C3" s="33">
        <f>SUM(D3:G3)-G3</f>
        <v>0</v>
      </c>
      <c r="D3" s="29"/>
      <c r="E3" s="29"/>
      <c r="F3" s="29"/>
      <c r="G3" s="7">
        <f>A3</f>
        <v>1</v>
      </c>
      <c r="H3" s="10"/>
    </row>
    <row r="4" ht="12.75" customHeight="1">
      <c r="H4" s="74" t="s">
        <v>2</v>
      </c>
    </row>
    <row r="5" spans="2:8" ht="12.75">
      <c r="B5" s="12" t="s">
        <v>0</v>
      </c>
      <c r="C5" s="34">
        <f>SUM(C3:C3)</f>
        <v>0</v>
      </c>
      <c r="D5" s="5">
        <f>SUM(D3:D3)</f>
        <v>0</v>
      </c>
      <c r="E5" s="5">
        <f>SUM(E3:E3)</f>
        <v>0</v>
      </c>
      <c r="F5" s="5">
        <f>SUM(F3:F3)</f>
        <v>0</v>
      </c>
      <c r="H5" s="75"/>
    </row>
    <row r="6" ht="12.75">
      <c r="H6" s="75"/>
    </row>
    <row r="7" ht="12.75">
      <c r="H7" s="76"/>
    </row>
    <row r="8" ht="12.75">
      <c r="H8" s="10"/>
    </row>
    <row r="9" ht="12.75">
      <c r="H9" s="10"/>
    </row>
    <row r="10" ht="12.75">
      <c r="H10" s="10"/>
    </row>
    <row r="11" ht="12.75">
      <c r="H11" s="10"/>
    </row>
    <row r="12" ht="12.75">
      <c r="H12" s="10"/>
    </row>
    <row r="13" ht="12.75">
      <c r="H13" s="10"/>
    </row>
    <row r="14" ht="12.75">
      <c r="H14" s="10"/>
    </row>
    <row r="15" ht="12.75">
      <c r="H15" s="10"/>
    </row>
    <row r="16" ht="12.75">
      <c r="H16" s="10"/>
    </row>
    <row r="17" ht="12.75">
      <c r="H17" s="10"/>
    </row>
    <row r="18" ht="12.75">
      <c r="H18" s="10"/>
    </row>
    <row r="19" ht="12.75">
      <c r="H19" s="10"/>
    </row>
    <row r="20" ht="12.75">
      <c r="H20" s="10"/>
    </row>
    <row r="21" ht="12.75">
      <c r="H21" s="10"/>
    </row>
    <row r="22" ht="12.75">
      <c r="H22" s="10"/>
    </row>
    <row r="23" ht="12.75">
      <c r="H23" s="10"/>
    </row>
    <row r="24" ht="12.75">
      <c r="H24" s="10"/>
    </row>
    <row r="25" ht="12.75">
      <c r="H25" s="10"/>
    </row>
    <row r="26" ht="12.75">
      <c r="H26" s="10"/>
    </row>
    <row r="27" ht="12.75">
      <c r="H27" s="10"/>
    </row>
    <row r="28" ht="12.75">
      <c r="H28" s="10"/>
    </row>
    <row r="29" ht="12.75">
      <c r="H29" s="10"/>
    </row>
    <row r="30" ht="12.75">
      <c r="H30" s="10"/>
    </row>
    <row r="31" ht="12.75">
      <c r="H31" s="10"/>
    </row>
    <row r="32" ht="12.75">
      <c r="H32" s="10"/>
    </row>
    <row r="33" ht="12.75"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0"/>
    </row>
    <row r="43" ht="12.75">
      <c r="H43" s="10"/>
    </row>
    <row r="44" ht="12.75">
      <c r="H44" s="10"/>
    </row>
    <row r="45" ht="12.75">
      <c r="H45" s="10"/>
    </row>
    <row r="46" ht="12.75">
      <c r="H46" s="10"/>
    </row>
    <row r="47" ht="12.75">
      <c r="H47" s="10"/>
    </row>
    <row r="48" ht="12.75">
      <c r="H48" s="10"/>
    </row>
    <row r="49" ht="12.75">
      <c r="H49" s="10"/>
    </row>
    <row r="50" ht="12.75">
      <c r="H50" s="10"/>
    </row>
    <row r="51" ht="12.75">
      <c r="H51" s="10"/>
    </row>
    <row r="52" ht="12.75">
      <c r="H52" s="10"/>
    </row>
    <row r="53" ht="12.75">
      <c r="H53" s="10"/>
    </row>
    <row r="54" ht="12.75">
      <c r="H54" s="10"/>
    </row>
    <row r="55" ht="12.75">
      <c r="H55" s="10"/>
    </row>
    <row r="56" ht="12.75">
      <c r="H56" s="10"/>
    </row>
    <row r="57" ht="12.75">
      <c r="H57" s="10"/>
    </row>
    <row r="58" ht="12.75">
      <c r="H58" s="10"/>
    </row>
    <row r="59" ht="12.75"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6" ht="12.75">
      <c r="H66" s="10"/>
    </row>
    <row r="67" ht="12.75">
      <c r="H67" s="10"/>
    </row>
    <row r="68" ht="12.75">
      <c r="H68" s="10"/>
    </row>
    <row r="69" ht="12.75">
      <c r="H69" s="10"/>
    </row>
    <row r="70" ht="12.75">
      <c r="H70" s="10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4" ht="12.75">
      <c r="H84" s="8"/>
    </row>
    <row r="217" spans="1:7" s="3" customFormat="1" ht="12.75">
      <c r="A217" s="4"/>
      <c r="B217" s="4"/>
      <c r="C217" s="4"/>
      <c r="D217" s="1"/>
      <c r="E217" s="1"/>
      <c r="F217" s="1"/>
      <c r="G217" s="4"/>
    </row>
    <row r="218" spans="1:7" s="3" customFormat="1" ht="12.75">
      <c r="A218" s="4"/>
      <c r="B218" s="4"/>
      <c r="C218" s="4"/>
      <c r="D218" s="1"/>
      <c r="E218" s="1"/>
      <c r="F218" s="1"/>
      <c r="G218" s="4"/>
    </row>
    <row r="219" spans="1:7" s="3" customFormat="1" ht="12.75">
      <c r="A219" s="4"/>
      <c r="B219" s="4"/>
      <c r="C219" s="4"/>
      <c r="D219" s="1"/>
      <c r="E219" s="1"/>
      <c r="F219" s="1"/>
      <c r="G219" s="4"/>
    </row>
    <row r="220" spans="1:7" s="3" customFormat="1" ht="12.75">
      <c r="A220" s="4"/>
      <c r="B220" s="4"/>
      <c r="C220" s="4"/>
      <c r="D220" s="1"/>
      <c r="E220" s="1"/>
      <c r="F220" s="1"/>
      <c r="G220" s="4"/>
    </row>
    <row r="221" spans="1:7" s="3" customFormat="1" ht="12.75">
      <c r="A221" s="4"/>
      <c r="B221" s="4"/>
      <c r="C221" s="4"/>
      <c r="D221" s="1"/>
      <c r="E221" s="1"/>
      <c r="F221" s="1"/>
      <c r="G221" s="4"/>
    </row>
    <row r="222" spans="1:7" s="3" customFormat="1" ht="12.75">
      <c r="A222" s="4"/>
      <c r="B222" s="4"/>
      <c r="C222" s="4"/>
      <c r="D222" s="1"/>
      <c r="E222" s="1"/>
      <c r="F222" s="1"/>
      <c r="G222" s="4"/>
    </row>
    <row r="223" spans="1:7" s="3" customFormat="1" ht="12.75">
      <c r="A223" s="4"/>
      <c r="B223" s="4"/>
      <c r="C223" s="4"/>
      <c r="D223" s="1"/>
      <c r="E223" s="1"/>
      <c r="F223" s="1"/>
      <c r="G223" s="4"/>
    </row>
    <row r="224" spans="1:7" s="3" customFormat="1" ht="12.75">
      <c r="A224" s="4"/>
      <c r="B224" s="4"/>
      <c r="C224" s="4"/>
      <c r="D224" s="1"/>
      <c r="E224" s="1"/>
      <c r="F224" s="1"/>
      <c r="G224" s="4"/>
    </row>
    <row r="225" spans="1:7" s="3" customFormat="1" ht="12.75">
      <c r="A225" s="4"/>
      <c r="B225" s="4"/>
      <c r="C225" s="4"/>
      <c r="D225" s="1"/>
      <c r="E225" s="1"/>
      <c r="F225" s="1"/>
      <c r="G225" s="4"/>
    </row>
    <row r="226" spans="1:7" s="3" customFormat="1" ht="12.75">
      <c r="A226" s="4"/>
      <c r="B226" s="4"/>
      <c r="C226" s="4"/>
      <c r="D226" s="1"/>
      <c r="E226" s="1"/>
      <c r="F226" s="1"/>
      <c r="G226" s="4"/>
    </row>
    <row r="227" spans="1:7" s="3" customFormat="1" ht="12.75">
      <c r="A227" s="4"/>
      <c r="B227" s="4"/>
      <c r="C227" s="4"/>
      <c r="D227" s="1"/>
      <c r="E227" s="1"/>
      <c r="F227" s="1"/>
      <c r="G227" s="4"/>
    </row>
    <row r="228" spans="1:7" s="3" customFormat="1" ht="12.75">
      <c r="A228" s="4"/>
      <c r="B228" s="4"/>
      <c r="C228" s="4"/>
      <c r="D228" s="1"/>
      <c r="E228" s="1"/>
      <c r="F228" s="1"/>
      <c r="G228" s="4"/>
    </row>
    <row r="229" spans="1:7" s="3" customFormat="1" ht="12.75">
      <c r="A229" s="4"/>
      <c r="B229" s="4"/>
      <c r="C229" s="4"/>
      <c r="D229" s="1"/>
      <c r="E229" s="1"/>
      <c r="F229" s="1"/>
      <c r="G229" s="4"/>
    </row>
    <row r="230" spans="1:7" s="3" customFormat="1" ht="12.75">
      <c r="A230" s="4"/>
      <c r="B230" s="4"/>
      <c r="C230" s="4"/>
      <c r="D230" s="1"/>
      <c r="E230" s="1"/>
      <c r="F230" s="1"/>
      <c r="G230" s="4"/>
    </row>
    <row r="231" spans="1:7" s="3" customFormat="1" ht="12.75">
      <c r="A231" s="4"/>
      <c r="B231" s="4"/>
      <c r="C231" s="4"/>
      <c r="D231" s="1"/>
      <c r="E231" s="1"/>
      <c r="F231" s="1"/>
      <c r="G231" s="4"/>
    </row>
    <row r="232" spans="1:7" s="3" customFormat="1" ht="12.75">
      <c r="A232" s="4"/>
      <c r="B232" s="4"/>
      <c r="C232" s="4"/>
      <c r="D232" s="1"/>
      <c r="E232" s="1"/>
      <c r="F232" s="1"/>
      <c r="G232" s="4"/>
    </row>
    <row r="233" spans="1:7" s="3" customFormat="1" ht="12.75">
      <c r="A233" s="4"/>
      <c r="B233" s="4"/>
      <c r="C233" s="4"/>
      <c r="D233" s="1"/>
      <c r="E233" s="1"/>
      <c r="F233" s="1"/>
      <c r="G233" s="4"/>
    </row>
    <row r="234" spans="1:7" s="3" customFormat="1" ht="12.75">
      <c r="A234" s="4"/>
      <c r="B234" s="4"/>
      <c r="C234" s="4"/>
      <c r="D234" s="1"/>
      <c r="E234" s="1"/>
      <c r="F234" s="1"/>
      <c r="G234" s="4"/>
    </row>
    <row r="235" spans="1:7" s="3" customFormat="1" ht="12.75">
      <c r="A235" s="4"/>
      <c r="B235" s="4"/>
      <c r="C235" s="4"/>
      <c r="D235" s="1"/>
      <c r="E235" s="1"/>
      <c r="F235" s="1"/>
      <c r="G235" s="4"/>
    </row>
    <row r="236" spans="1:7" s="3" customFormat="1" ht="12.75">
      <c r="A236" s="4"/>
      <c r="B236" s="4"/>
      <c r="C236" s="4"/>
      <c r="D236" s="1"/>
      <c r="E236" s="1"/>
      <c r="F236" s="1"/>
      <c r="G236" s="4"/>
    </row>
    <row r="237" spans="1:7" s="3" customFormat="1" ht="12.75">
      <c r="A237" s="4"/>
      <c r="B237" s="4"/>
      <c r="C237" s="4"/>
      <c r="D237" s="1"/>
      <c r="E237" s="1"/>
      <c r="F237" s="1"/>
      <c r="G237" s="4"/>
    </row>
    <row r="238" spans="1:7" s="3" customFormat="1" ht="12.75">
      <c r="A238" s="4"/>
      <c r="B238" s="4"/>
      <c r="C238" s="4"/>
      <c r="D238" s="1"/>
      <c r="E238" s="1"/>
      <c r="F238" s="1"/>
      <c r="G238" s="4"/>
    </row>
    <row r="239" spans="1:7" s="3" customFormat="1" ht="12.75">
      <c r="A239" s="4"/>
      <c r="B239" s="4"/>
      <c r="C239" s="4"/>
      <c r="D239" s="1"/>
      <c r="E239" s="1"/>
      <c r="F239" s="1"/>
      <c r="G239" s="4"/>
    </row>
    <row r="240" spans="1:7" s="3" customFormat="1" ht="12.75">
      <c r="A240" s="4"/>
      <c r="B240" s="4"/>
      <c r="C240" s="4"/>
      <c r="D240" s="1"/>
      <c r="E240" s="1"/>
      <c r="F240" s="1"/>
      <c r="G240" s="4"/>
    </row>
    <row r="241" spans="1:7" s="3" customFormat="1" ht="12.75">
      <c r="A241" s="4"/>
      <c r="B241" s="4"/>
      <c r="C241" s="4"/>
      <c r="D241" s="1"/>
      <c r="E241" s="1"/>
      <c r="F241" s="1"/>
      <c r="G241" s="4"/>
    </row>
    <row r="242" spans="1:7" s="3" customFormat="1" ht="12.75">
      <c r="A242" s="4"/>
      <c r="B242" s="4"/>
      <c r="C242" s="4"/>
      <c r="D242" s="1"/>
      <c r="E242" s="1"/>
      <c r="F242" s="1"/>
      <c r="G242" s="4"/>
    </row>
    <row r="243" spans="1:7" s="3" customFormat="1" ht="12.75">
      <c r="A243" s="4"/>
      <c r="B243" s="4"/>
      <c r="C243" s="4"/>
      <c r="D243" s="1"/>
      <c r="E243" s="1"/>
      <c r="F243" s="1"/>
      <c r="G243" s="4"/>
    </row>
    <row r="244" spans="1:7" s="3" customFormat="1" ht="12.75">
      <c r="A244" s="4"/>
      <c r="B244" s="4"/>
      <c r="C244" s="4"/>
      <c r="D244" s="1"/>
      <c r="E244" s="1"/>
      <c r="F244" s="1"/>
      <c r="G244" s="4"/>
    </row>
    <row r="245" spans="1:7" s="3" customFormat="1" ht="12.75">
      <c r="A245" s="4"/>
      <c r="B245" s="4"/>
      <c r="C245" s="4"/>
      <c r="D245" s="1"/>
      <c r="E245" s="1"/>
      <c r="F245" s="1"/>
      <c r="G245" s="4"/>
    </row>
    <row r="246" spans="1:7" s="3" customFormat="1" ht="12.75">
      <c r="A246" s="4"/>
      <c r="B246" s="4"/>
      <c r="C246" s="4"/>
      <c r="D246" s="1"/>
      <c r="E246" s="1"/>
      <c r="F246" s="1"/>
      <c r="G246" s="4"/>
    </row>
    <row r="247" spans="1:7" s="3" customFormat="1" ht="12.75">
      <c r="A247" s="4"/>
      <c r="B247" s="4"/>
      <c r="C247" s="4"/>
      <c r="D247" s="1"/>
      <c r="E247" s="1"/>
      <c r="F247" s="1"/>
      <c r="G247" s="4"/>
    </row>
    <row r="248" spans="1:7" s="3" customFormat="1" ht="12.75">
      <c r="A248" s="4"/>
      <c r="B248" s="4"/>
      <c r="C248" s="4"/>
      <c r="D248" s="1"/>
      <c r="E248" s="1"/>
      <c r="F248" s="1"/>
      <c r="G248" s="4"/>
    </row>
    <row r="249" spans="1:7" s="3" customFormat="1" ht="12.75">
      <c r="A249" s="4"/>
      <c r="B249" s="4"/>
      <c r="C249" s="4"/>
      <c r="D249" s="1"/>
      <c r="E249" s="1"/>
      <c r="F249" s="1"/>
      <c r="G249" s="4"/>
    </row>
    <row r="250" spans="1:7" s="3" customFormat="1" ht="12.75">
      <c r="A250" s="4"/>
      <c r="B250" s="4"/>
      <c r="C250" s="4"/>
      <c r="D250" s="1"/>
      <c r="E250" s="1"/>
      <c r="F250" s="1"/>
      <c r="G250" s="4"/>
    </row>
    <row r="251" spans="1:7" s="3" customFormat="1" ht="12.75">
      <c r="A251" s="4"/>
      <c r="B251" s="4"/>
      <c r="C251" s="4"/>
      <c r="D251" s="1"/>
      <c r="E251" s="1"/>
      <c r="F251" s="1"/>
      <c r="G251" s="4"/>
    </row>
    <row r="252" spans="1:7" s="3" customFormat="1" ht="12.75">
      <c r="A252" s="4"/>
      <c r="B252" s="4"/>
      <c r="C252" s="4"/>
      <c r="D252" s="1"/>
      <c r="E252" s="1"/>
      <c r="F252" s="1"/>
      <c r="G252" s="4"/>
    </row>
    <row r="253" spans="1:7" s="3" customFormat="1" ht="12.75">
      <c r="A253" s="4"/>
      <c r="B253" s="4"/>
      <c r="C253" s="4"/>
      <c r="D253" s="1"/>
      <c r="E253" s="1"/>
      <c r="F253" s="1"/>
      <c r="G253" s="4"/>
    </row>
    <row r="254" spans="1:7" s="3" customFormat="1" ht="12.75">
      <c r="A254" s="4"/>
      <c r="B254" s="4"/>
      <c r="C254" s="4"/>
      <c r="D254" s="1"/>
      <c r="E254" s="1"/>
      <c r="F254" s="1"/>
      <c r="G254" s="4"/>
    </row>
    <row r="255" spans="1:7" s="3" customFormat="1" ht="12.75">
      <c r="A255" s="4"/>
      <c r="B255" s="4"/>
      <c r="C255" s="4"/>
      <c r="D255" s="1"/>
      <c r="E255" s="1"/>
      <c r="F255" s="1"/>
      <c r="G255" s="4"/>
    </row>
    <row r="256" spans="1:7" s="3" customFormat="1" ht="12.75">
      <c r="A256" s="4"/>
      <c r="B256" s="4"/>
      <c r="C256" s="4"/>
      <c r="D256" s="1"/>
      <c r="E256" s="1"/>
      <c r="F256" s="1"/>
      <c r="G256" s="4"/>
    </row>
    <row r="257" spans="1:7" s="3" customFormat="1" ht="12.75">
      <c r="A257" s="4"/>
      <c r="B257" s="4"/>
      <c r="C257" s="4"/>
      <c r="D257" s="1"/>
      <c r="E257" s="1"/>
      <c r="F257" s="1"/>
      <c r="G257" s="4"/>
    </row>
    <row r="258" spans="1:7" s="3" customFormat="1" ht="12.75">
      <c r="A258" s="4"/>
      <c r="B258" s="4"/>
      <c r="C258" s="4"/>
      <c r="D258" s="1"/>
      <c r="E258" s="1"/>
      <c r="F258" s="1"/>
      <c r="G258" s="4"/>
    </row>
    <row r="259" spans="1:7" s="3" customFormat="1" ht="12.75">
      <c r="A259" s="4"/>
      <c r="B259" s="4"/>
      <c r="C259" s="4"/>
      <c r="D259" s="1"/>
      <c r="E259" s="1"/>
      <c r="F259" s="1"/>
      <c r="G259" s="4"/>
    </row>
    <row r="260" spans="1:7" s="3" customFormat="1" ht="12.75">
      <c r="A260" s="4"/>
      <c r="B260" s="4"/>
      <c r="C260" s="4"/>
      <c r="D260" s="1"/>
      <c r="E260" s="1"/>
      <c r="F260" s="1"/>
      <c r="G260" s="4"/>
    </row>
    <row r="261" spans="1:7" s="3" customFormat="1" ht="12.75">
      <c r="A261" s="4"/>
      <c r="B261" s="4"/>
      <c r="C261" s="4"/>
      <c r="D261" s="1"/>
      <c r="E261" s="1"/>
      <c r="F261" s="1"/>
      <c r="G261" s="4"/>
    </row>
    <row r="262" spans="1:7" s="3" customFormat="1" ht="12.75">
      <c r="A262" s="4"/>
      <c r="B262" s="4"/>
      <c r="C262" s="4"/>
      <c r="D262" s="1"/>
      <c r="E262" s="1"/>
      <c r="F262" s="1"/>
      <c r="G262" s="4"/>
    </row>
    <row r="263" spans="1:7" s="3" customFormat="1" ht="12.75">
      <c r="A263" s="4"/>
      <c r="B263" s="4"/>
      <c r="C263" s="4"/>
      <c r="D263" s="1"/>
      <c r="E263" s="1"/>
      <c r="F263" s="1"/>
      <c r="G263" s="4"/>
    </row>
    <row r="264" spans="1:7" s="3" customFormat="1" ht="12.75">
      <c r="A264" s="4"/>
      <c r="B264" s="4"/>
      <c r="C264" s="4"/>
      <c r="D264" s="1"/>
      <c r="E264" s="1"/>
      <c r="F264" s="1"/>
      <c r="G264" s="4"/>
    </row>
    <row r="265" spans="1:7" s="3" customFormat="1" ht="12.75">
      <c r="A265" s="4"/>
      <c r="B265" s="4"/>
      <c r="C265" s="4"/>
      <c r="D265" s="1"/>
      <c r="E265" s="1"/>
      <c r="F265" s="1"/>
      <c r="G265" s="4"/>
    </row>
    <row r="266" spans="1:7" s="3" customFormat="1" ht="12.75">
      <c r="A266" s="4"/>
      <c r="B266" s="4"/>
      <c r="C266" s="4"/>
      <c r="D266" s="1"/>
      <c r="E266" s="1"/>
      <c r="F266" s="1"/>
      <c r="G266" s="4"/>
    </row>
    <row r="267" spans="1:7" s="3" customFormat="1" ht="12.75">
      <c r="A267" s="4"/>
      <c r="B267" s="4"/>
      <c r="C267" s="4"/>
      <c r="D267" s="1"/>
      <c r="E267" s="1"/>
      <c r="F267" s="1"/>
      <c r="G267" s="4"/>
    </row>
    <row r="268" spans="1:7" s="3" customFormat="1" ht="12.75">
      <c r="A268" s="4"/>
      <c r="B268" s="4"/>
      <c r="C268" s="4"/>
      <c r="D268" s="1"/>
      <c r="E268" s="1"/>
      <c r="F268" s="1"/>
      <c r="G268" s="4"/>
    </row>
    <row r="269" spans="1:7" s="3" customFormat="1" ht="12.75">
      <c r="A269" s="4"/>
      <c r="B269" s="4"/>
      <c r="C269" s="4"/>
      <c r="D269" s="1"/>
      <c r="E269" s="1"/>
      <c r="F269" s="1"/>
      <c r="G269" s="4"/>
    </row>
    <row r="270" spans="1:7" s="3" customFormat="1" ht="12.75">
      <c r="A270" s="4"/>
      <c r="B270" s="4"/>
      <c r="C270" s="4"/>
      <c r="D270" s="1"/>
      <c r="E270" s="1"/>
      <c r="F270" s="1"/>
      <c r="G270" s="4"/>
    </row>
    <row r="271" spans="1:7" s="3" customFormat="1" ht="12.75">
      <c r="A271" s="4"/>
      <c r="B271" s="4"/>
      <c r="C271" s="4"/>
      <c r="D271" s="1"/>
      <c r="E271" s="1"/>
      <c r="F271" s="1"/>
      <c r="G271" s="4"/>
    </row>
    <row r="272" spans="1:7" s="3" customFormat="1" ht="12.75">
      <c r="A272" s="4"/>
      <c r="B272" s="4"/>
      <c r="C272" s="4"/>
      <c r="D272" s="1"/>
      <c r="E272" s="1"/>
      <c r="F272" s="1"/>
      <c r="G272" s="4"/>
    </row>
    <row r="273" spans="1:7" s="3" customFormat="1" ht="12.75">
      <c r="A273" s="4"/>
      <c r="B273" s="4"/>
      <c r="C273" s="4"/>
      <c r="D273" s="1"/>
      <c r="E273" s="1"/>
      <c r="F273" s="1"/>
      <c r="G273" s="4"/>
    </row>
    <row r="274" spans="1:7" s="3" customFormat="1" ht="12.75">
      <c r="A274" s="4"/>
      <c r="B274" s="4"/>
      <c r="C274" s="4"/>
      <c r="D274" s="1"/>
      <c r="E274" s="1"/>
      <c r="F274" s="1"/>
      <c r="G274" s="4"/>
    </row>
    <row r="275" spans="1:7" s="3" customFormat="1" ht="12.75">
      <c r="A275" s="4"/>
      <c r="B275" s="4"/>
      <c r="C275" s="4"/>
      <c r="D275" s="1"/>
      <c r="E275" s="1"/>
      <c r="F275" s="1"/>
      <c r="G275" s="4"/>
    </row>
    <row r="276" spans="1:7" s="3" customFormat="1" ht="12.75">
      <c r="A276" s="4"/>
      <c r="B276" s="4"/>
      <c r="C276" s="4"/>
      <c r="D276" s="1"/>
      <c r="E276" s="1"/>
      <c r="F276" s="1"/>
      <c r="G276" s="4"/>
    </row>
    <row r="277" spans="1:7" s="3" customFormat="1" ht="12.75">
      <c r="A277" s="4"/>
      <c r="B277" s="4"/>
      <c r="C277" s="4"/>
      <c r="D277" s="1"/>
      <c r="E277" s="1"/>
      <c r="F277" s="1"/>
      <c r="G277" s="4"/>
    </row>
    <row r="278" spans="1:7" s="3" customFormat="1" ht="12.75">
      <c r="A278" s="4"/>
      <c r="B278" s="4"/>
      <c r="C278" s="4"/>
      <c r="D278" s="1"/>
      <c r="E278" s="1"/>
      <c r="F278" s="1"/>
      <c r="G278" s="4"/>
    </row>
    <row r="279" spans="1:7" s="3" customFormat="1" ht="12.75">
      <c r="A279" s="4"/>
      <c r="B279" s="4"/>
      <c r="C279" s="4"/>
      <c r="D279" s="1"/>
      <c r="E279" s="1"/>
      <c r="F279" s="1"/>
      <c r="G279" s="4"/>
    </row>
    <row r="280" spans="1:7" s="3" customFormat="1" ht="12.75">
      <c r="A280" s="4"/>
      <c r="B280" s="4"/>
      <c r="C280" s="4"/>
      <c r="D280" s="1"/>
      <c r="E280" s="1"/>
      <c r="F280" s="1"/>
      <c r="G280" s="4"/>
    </row>
    <row r="281" spans="1:7" s="3" customFormat="1" ht="12.75">
      <c r="A281" s="4"/>
      <c r="B281" s="4"/>
      <c r="C281" s="4"/>
      <c r="D281" s="1"/>
      <c r="E281" s="1"/>
      <c r="F281" s="1"/>
      <c r="G281" s="4"/>
    </row>
    <row r="282" spans="1:7" s="3" customFormat="1" ht="12.75">
      <c r="A282" s="4"/>
      <c r="B282" s="4"/>
      <c r="C282" s="4"/>
      <c r="D282" s="1"/>
      <c r="E282" s="1"/>
      <c r="F282" s="1"/>
      <c r="G282" s="4"/>
    </row>
    <row r="283" spans="1:7" s="3" customFormat="1" ht="12.75">
      <c r="A283" s="4"/>
      <c r="B283" s="4"/>
      <c r="C283" s="4"/>
      <c r="D283" s="1"/>
      <c r="E283" s="1"/>
      <c r="F283" s="1"/>
      <c r="G283" s="4"/>
    </row>
    <row r="284" spans="1:7" s="3" customFormat="1" ht="12.75">
      <c r="A284" s="4"/>
      <c r="B284" s="4"/>
      <c r="C284" s="4"/>
      <c r="D284" s="1"/>
      <c r="E284" s="1"/>
      <c r="F284" s="1"/>
      <c r="G284" s="4"/>
    </row>
    <row r="285" spans="1:7" s="3" customFormat="1" ht="12.75">
      <c r="A285" s="4"/>
      <c r="B285" s="4"/>
      <c r="C285" s="4"/>
      <c r="D285" s="1"/>
      <c r="E285" s="1"/>
      <c r="F285" s="1"/>
      <c r="G285" s="4"/>
    </row>
    <row r="286" spans="1:7" s="3" customFormat="1" ht="12.75">
      <c r="A286" s="4"/>
      <c r="B286" s="4"/>
      <c r="C286" s="4"/>
      <c r="D286" s="1"/>
      <c r="E286" s="1"/>
      <c r="F286" s="1"/>
      <c r="G286" s="4"/>
    </row>
    <row r="287" spans="1:7" s="3" customFormat="1" ht="12.75">
      <c r="A287" s="4"/>
      <c r="B287" s="4"/>
      <c r="C287" s="4"/>
      <c r="D287" s="1"/>
      <c r="E287" s="1"/>
      <c r="F287" s="1"/>
      <c r="G287" s="4"/>
    </row>
    <row r="288" spans="1:7" s="3" customFormat="1" ht="12.75">
      <c r="A288" s="4"/>
      <c r="B288" s="4"/>
      <c r="C288" s="4"/>
      <c r="D288" s="1"/>
      <c r="E288" s="1"/>
      <c r="F288" s="1"/>
      <c r="G288" s="4"/>
    </row>
    <row r="289" spans="1:7" s="3" customFormat="1" ht="12.75">
      <c r="A289" s="4"/>
      <c r="B289" s="4"/>
      <c r="C289" s="4"/>
      <c r="D289" s="1"/>
      <c r="E289" s="1"/>
      <c r="F289" s="1"/>
      <c r="G289" s="4"/>
    </row>
    <row r="290" spans="1:7" s="3" customFormat="1" ht="12.75">
      <c r="A290" s="4"/>
      <c r="B290" s="4"/>
      <c r="C290" s="4"/>
      <c r="D290" s="1"/>
      <c r="E290" s="1"/>
      <c r="F290" s="1"/>
      <c r="G290" s="4"/>
    </row>
    <row r="291" spans="1:7" s="3" customFormat="1" ht="12.75">
      <c r="A291" s="4"/>
      <c r="B291" s="4"/>
      <c r="C291" s="4"/>
      <c r="D291" s="1"/>
      <c r="E291" s="1"/>
      <c r="F291" s="1"/>
      <c r="G291" s="4"/>
    </row>
    <row r="292" spans="1:7" s="3" customFormat="1" ht="12.75">
      <c r="A292" s="4"/>
      <c r="B292" s="4"/>
      <c r="C292" s="4"/>
      <c r="D292" s="1"/>
      <c r="E292" s="1"/>
      <c r="F292" s="1"/>
      <c r="G292" s="4"/>
    </row>
    <row r="293" spans="1:7" s="3" customFormat="1" ht="12.75">
      <c r="A293" s="4"/>
      <c r="B293" s="4"/>
      <c r="C293" s="4"/>
      <c r="D293" s="1"/>
      <c r="E293" s="1"/>
      <c r="F293" s="1"/>
      <c r="G293" s="4"/>
    </row>
    <row r="294" spans="1:7" s="3" customFormat="1" ht="12.75">
      <c r="A294" s="4"/>
      <c r="B294" s="4"/>
      <c r="C294" s="4"/>
      <c r="D294" s="1"/>
      <c r="E294" s="1"/>
      <c r="F294" s="1"/>
      <c r="G294" s="4"/>
    </row>
    <row r="295" spans="1:7" s="3" customFormat="1" ht="12.75">
      <c r="A295" s="4"/>
      <c r="B295" s="4"/>
      <c r="C295" s="4"/>
      <c r="D295" s="1"/>
      <c r="E295" s="1"/>
      <c r="F295" s="1"/>
      <c r="G295" s="4"/>
    </row>
    <row r="296" spans="1:7" s="3" customFormat="1" ht="12.75">
      <c r="A296" s="4"/>
      <c r="B296" s="4"/>
      <c r="C296" s="4"/>
      <c r="D296" s="1"/>
      <c r="E296" s="1"/>
      <c r="F296" s="1"/>
      <c r="G296" s="4"/>
    </row>
    <row r="297" spans="1:7" s="3" customFormat="1" ht="12.75">
      <c r="A297" s="4"/>
      <c r="B297" s="4"/>
      <c r="C297" s="4"/>
      <c r="D297" s="1"/>
      <c r="E297" s="1"/>
      <c r="F297" s="1"/>
      <c r="G297" s="4"/>
    </row>
    <row r="298" spans="1:7" s="3" customFormat="1" ht="12.75">
      <c r="A298" s="4"/>
      <c r="B298" s="4"/>
      <c r="C298" s="4"/>
      <c r="D298" s="1"/>
      <c r="E298" s="1"/>
      <c r="F298" s="1"/>
      <c r="G298" s="4"/>
    </row>
    <row r="299" spans="1:7" s="3" customFormat="1" ht="12.75">
      <c r="A299" s="4"/>
      <c r="B299" s="4"/>
      <c r="C299" s="4"/>
      <c r="D299" s="1"/>
      <c r="E299" s="1"/>
      <c r="F299" s="1"/>
      <c r="G299" s="4"/>
    </row>
    <row r="300" spans="1:7" s="3" customFormat="1" ht="12.75">
      <c r="A300" s="4"/>
      <c r="B300" s="4"/>
      <c r="C300" s="4"/>
      <c r="D300" s="1"/>
      <c r="E300" s="1"/>
      <c r="F300" s="1"/>
      <c r="G300" s="4"/>
    </row>
    <row r="301" spans="1:7" s="3" customFormat="1" ht="12.75">
      <c r="A301" s="4"/>
      <c r="B301" s="4"/>
      <c r="C301" s="4"/>
      <c r="D301" s="1"/>
      <c r="E301" s="1"/>
      <c r="F301" s="1"/>
      <c r="G301" s="4"/>
    </row>
    <row r="302" spans="1:7" s="3" customFormat="1" ht="12.75">
      <c r="A302" s="4"/>
      <c r="B302" s="4"/>
      <c r="C302" s="4"/>
      <c r="D302" s="1"/>
      <c r="E302" s="1"/>
      <c r="F302" s="1"/>
      <c r="G302" s="4"/>
    </row>
    <row r="303" spans="1:7" s="3" customFormat="1" ht="12.75">
      <c r="A303" s="4"/>
      <c r="B303" s="4"/>
      <c r="C303" s="4"/>
      <c r="D303" s="1"/>
      <c r="E303" s="1"/>
      <c r="F303" s="1"/>
      <c r="G303" s="4"/>
    </row>
    <row r="304" spans="1:7" s="3" customFormat="1" ht="12.75">
      <c r="A304" s="4"/>
      <c r="B304" s="4"/>
      <c r="C304" s="4"/>
      <c r="D304" s="1"/>
      <c r="E304" s="1"/>
      <c r="F304" s="1"/>
      <c r="G304" s="4"/>
    </row>
    <row r="305" spans="1:7" s="3" customFormat="1" ht="12.75">
      <c r="A305" s="4"/>
      <c r="B305" s="4"/>
      <c r="C305" s="4"/>
      <c r="D305" s="1"/>
      <c r="E305" s="1"/>
      <c r="F305" s="1"/>
      <c r="G305" s="4"/>
    </row>
    <row r="306" spans="1:7" s="3" customFormat="1" ht="12.75">
      <c r="A306" s="4"/>
      <c r="B306" s="4"/>
      <c r="C306" s="4"/>
      <c r="D306" s="1"/>
      <c r="E306" s="1"/>
      <c r="F306" s="1"/>
      <c r="G306" s="4"/>
    </row>
    <row r="307" spans="1:7" s="3" customFormat="1" ht="12.75">
      <c r="A307" s="4"/>
      <c r="B307" s="4"/>
      <c r="C307" s="4"/>
      <c r="D307" s="1"/>
      <c r="E307" s="1"/>
      <c r="F307" s="1"/>
      <c r="G307" s="4"/>
    </row>
    <row r="308" spans="1:7" s="3" customFormat="1" ht="12.75">
      <c r="A308" s="4"/>
      <c r="B308" s="4"/>
      <c r="C308" s="4"/>
      <c r="D308" s="1"/>
      <c r="E308" s="1"/>
      <c r="F308" s="1"/>
      <c r="G308" s="4"/>
    </row>
    <row r="309" spans="1:7" s="3" customFormat="1" ht="12.75">
      <c r="A309" s="4"/>
      <c r="B309" s="4"/>
      <c r="C309" s="4"/>
      <c r="D309" s="1"/>
      <c r="E309" s="1"/>
      <c r="F309" s="1"/>
      <c r="G309" s="4"/>
    </row>
    <row r="310" spans="1:7" s="3" customFormat="1" ht="12.75">
      <c r="A310" s="4"/>
      <c r="B310" s="4"/>
      <c r="C310" s="4"/>
      <c r="D310" s="1"/>
      <c r="E310" s="1"/>
      <c r="F310" s="1"/>
      <c r="G310" s="4"/>
    </row>
    <row r="311" spans="1:7" s="3" customFormat="1" ht="12.75">
      <c r="A311" s="4"/>
      <c r="B311" s="4"/>
      <c r="C311" s="4"/>
      <c r="D311" s="1"/>
      <c r="E311" s="1"/>
      <c r="F311" s="1"/>
      <c r="G311" s="4"/>
    </row>
    <row r="312" spans="1:7" s="3" customFormat="1" ht="12.75">
      <c r="A312" s="4"/>
      <c r="B312" s="4"/>
      <c r="C312" s="4"/>
      <c r="D312" s="1"/>
      <c r="E312" s="1"/>
      <c r="F312" s="1"/>
      <c r="G312" s="4"/>
    </row>
    <row r="313" spans="1:7" s="3" customFormat="1" ht="12.75">
      <c r="A313" s="4"/>
      <c r="B313" s="4"/>
      <c r="C313" s="4"/>
      <c r="D313" s="1"/>
      <c r="E313" s="1"/>
      <c r="F313" s="1"/>
      <c r="G313" s="4"/>
    </row>
    <row r="314" spans="1:7" s="3" customFormat="1" ht="12.75">
      <c r="A314" s="4"/>
      <c r="B314" s="4"/>
      <c r="C314" s="4"/>
      <c r="D314" s="1"/>
      <c r="E314" s="1"/>
      <c r="F314" s="1"/>
      <c r="G314" s="4"/>
    </row>
    <row r="315" spans="1:7" s="3" customFormat="1" ht="12.75">
      <c r="A315" s="4"/>
      <c r="B315" s="4"/>
      <c r="C315" s="4"/>
      <c r="D315" s="1"/>
      <c r="E315" s="1"/>
      <c r="F315" s="1"/>
      <c r="G315" s="4"/>
    </row>
    <row r="316" spans="1:7" s="3" customFormat="1" ht="12.75">
      <c r="A316" s="4"/>
      <c r="B316" s="4"/>
      <c r="C316" s="4"/>
      <c r="D316" s="1"/>
      <c r="E316" s="1"/>
      <c r="F316" s="1"/>
      <c r="G316" s="4"/>
    </row>
    <row r="317" spans="1:7" s="3" customFormat="1" ht="12.75">
      <c r="A317" s="4"/>
      <c r="B317" s="4"/>
      <c r="C317" s="4"/>
      <c r="D317" s="1"/>
      <c r="E317" s="1"/>
      <c r="F317" s="1"/>
      <c r="G317" s="4"/>
    </row>
    <row r="318" spans="1:7" s="3" customFormat="1" ht="12.75">
      <c r="A318" s="4"/>
      <c r="B318" s="4"/>
      <c r="C318" s="4"/>
      <c r="D318" s="1"/>
      <c r="E318" s="1"/>
      <c r="F318" s="1"/>
      <c r="G318" s="4"/>
    </row>
    <row r="319" spans="1:7" s="3" customFormat="1" ht="12.75">
      <c r="A319" s="4"/>
      <c r="B319" s="4"/>
      <c r="C319" s="4"/>
      <c r="D319" s="1"/>
      <c r="E319" s="1"/>
      <c r="F319" s="1"/>
      <c r="G319" s="4"/>
    </row>
    <row r="320" spans="1:7" s="3" customFormat="1" ht="12.75">
      <c r="A320" s="4"/>
      <c r="B320" s="4"/>
      <c r="C320" s="4"/>
      <c r="D320" s="1"/>
      <c r="E320" s="1"/>
      <c r="F320" s="1"/>
      <c r="G320" s="4"/>
    </row>
    <row r="321" spans="1:7" s="3" customFormat="1" ht="12.75">
      <c r="A321" s="4"/>
      <c r="B321" s="4"/>
      <c r="C321" s="4"/>
      <c r="D321" s="1"/>
      <c r="E321" s="1"/>
      <c r="F321" s="1"/>
      <c r="G321" s="4"/>
    </row>
    <row r="322" spans="1:7" s="3" customFormat="1" ht="12.75">
      <c r="A322" s="4"/>
      <c r="B322" s="4"/>
      <c r="C322" s="4"/>
      <c r="D322" s="1"/>
      <c r="E322" s="1"/>
      <c r="F322" s="1"/>
      <c r="G322" s="4"/>
    </row>
    <row r="323" spans="1:7" s="3" customFormat="1" ht="12.75">
      <c r="A323" s="4"/>
      <c r="B323" s="4"/>
      <c r="C323" s="4"/>
      <c r="D323" s="1"/>
      <c r="E323" s="1"/>
      <c r="F323" s="1"/>
      <c r="G323" s="4"/>
    </row>
    <row r="324" spans="1:7" s="3" customFormat="1" ht="12.75">
      <c r="A324" s="4"/>
      <c r="B324" s="4"/>
      <c r="C324" s="4"/>
      <c r="D324" s="1"/>
      <c r="E324" s="1"/>
      <c r="F324" s="1"/>
      <c r="G324" s="4"/>
    </row>
    <row r="325" spans="1:7" s="3" customFormat="1" ht="12.75">
      <c r="A325" s="4"/>
      <c r="B325" s="4"/>
      <c r="C325" s="4"/>
      <c r="D325" s="1"/>
      <c r="E325" s="1"/>
      <c r="F325" s="1"/>
      <c r="G325" s="4"/>
    </row>
    <row r="326" spans="1:7" s="3" customFormat="1" ht="12.75">
      <c r="A326" s="4"/>
      <c r="B326" s="4"/>
      <c r="C326" s="4"/>
      <c r="D326" s="1"/>
      <c r="E326" s="1"/>
      <c r="F326" s="1"/>
      <c r="G326" s="4"/>
    </row>
    <row r="327" spans="1:7" s="3" customFormat="1" ht="12.75">
      <c r="A327" s="4"/>
      <c r="B327" s="4"/>
      <c r="C327" s="4"/>
      <c r="D327" s="1"/>
      <c r="E327" s="1"/>
      <c r="F327" s="1"/>
      <c r="G327" s="4"/>
    </row>
    <row r="328" spans="1:7" s="3" customFormat="1" ht="12.75">
      <c r="A328" s="4"/>
      <c r="B328" s="4"/>
      <c r="C328" s="4"/>
      <c r="D328" s="1"/>
      <c r="E328" s="1"/>
      <c r="F328" s="1"/>
      <c r="G328" s="4"/>
    </row>
    <row r="329" spans="1:7" s="3" customFormat="1" ht="12.75">
      <c r="A329" s="4"/>
      <c r="B329" s="4"/>
      <c r="C329" s="4"/>
      <c r="D329" s="1"/>
      <c r="E329" s="1"/>
      <c r="F329" s="1"/>
      <c r="G329" s="4"/>
    </row>
    <row r="330" spans="1:7" s="3" customFormat="1" ht="12.75">
      <c r="A330" s="4"/>
      <c r="B330" s="4"/>
      <c r="C330" s="4"/>
      <c r="D330" s="1"/>
      <c r="E330" s="1"/>
      <c r="F330" s="1"/>
      <c r="G330" s="4"/>
    </row>
    <row r="331" spans="1:7" s="3" customFormat="1" ht="12.75">
      <c r="A331" s="4"/>
      <c r="B331" s="4"/>
      <c r="C331" s="4"/>
      <c r="D331" s="1"/>
      <c r="E331" s="1"/>
      <c r="F331" s="1"/>
      <c r="G331" s="4"/>
    </row>
    <row r="332" spans="1:7" s="3" customFormat="1" ht="12.75">
      <c r="A332" s="4"/>
      <c r="B332" s="4"/>
      <c r="C332" s="4"/>
      <c r="D332" s="1"/>
      <c r="E332" s="1"/>
      <c r="F332" s="1"/>
      <c r="G332" s="4"/>
    </row>
    <row r="333" spans="1:7" s="3" customFormat="1" ht="12.75">
      <c r="A333" s="4"/>
      <c r="B333" s="4"/>
      <c r="C333" s="4"/>
      <c r="D333" s="1"/>
      <c r="E333" s="1"/>
      <c r="F333" s="1"/>
      <c r="G333" s="4"/>
    </row>
    <row r="334" spans="1:7" s="3" customFormat="1" ht="12.75">
      <c r="A334" s="4"/>
      <c r="B334" s="4"/>
      <c r="C334" s="4"/>
      <c r="D334" s="1"/>
      <c r="E334" s="1"/>
      <c r="F334" s="1"/>
      <c r="G334" s="4"/>
    </row>
    <row r="335" spans="1:7" s="3" customFormat="1" ht="12.75">
      <c r="A335" s="4"/>
      <c r="B335" s="4"/>
      <c r="C335" s="4"/>
      <c r="D335" s="1"/>
      <c r="E335" s="1"/>
      <c r="F335" s="1"/>
      <c r="G335" s="4"/>
    </row>
    <row r="336" spans="1:7" s="3" customFormat="1" ht="12.75">
      <c r="A336" s="4"/>
      <c r="B336" s="4"/>
      <c r="C336" s="4"/>
      <c r="D336" s="1"/>
      <c r="E336" s="1"/>
      <c r="F336" s="1"/>
      <c r="G336" s="4"/>
    </row>
    <row r="337" spans="1:7" s="3" customFormat="1" ht="12.75">
      <c r="A337" s="4"/>
      <c r="B337" s="4"/>
      <c r="C337" s="4"/>
      <c r="D337" s="1"/>
      <c r="E337" s="1"/>
      <c r="F337" s="1"/>
      <c r="G337" s="4"/>
    </row>
    <row r="338" spans="1:7" s="3" customFormat="1" ht="12.75">
      <c r="A338" s="4"/>
      <c r="B338" s="4"/>
      <c r="C338" s="4"/>
      <c r="D338" s="1"/>
      <c r="E338" s="1"/>
      <c r="F338" s="1"/>
      <c r="G338" s="4"/>
    </row>
    <row r="339" spans="1:7" s="3" customFormat="1" ht="12.75">
      <c r="A339" s="4"/>
      <c r="B339" s="4"/>
      <c r="C339" s="4"/>
      <c r="D339" s="1"/>
      <c r="E339" s="1"/>
      <c r="F339" s="1"/>
      <c r="G339" s="4"/>
    </row>
    <row r="340" spans="1:7" s="3" customFormat="1" ht="12.75">
      <c r="A340" s="4"/>
      <c r="B340" s="4"/>
      <c r="C340" s="4"/>
      <c r="D340" s="1"/>
      <c r="E340" s="1"/>
      <c r="F340" s="1"/>
      <c r="G340" s="4"/>
    </row>
    <row r="341" spans="1:7" s="3" customFormat="1" ht="12.75">
      <c r="A341" s="4"/>
      <c r="B341" s="4"/>
      <c r="C341" s="4"/>
      <c r="D341" s="1"/>
      <c r="E341" s="1"/>
      <c r="F341" s="1"/>
      <c r="G341" s="4"/>
    </row>
    <row r="342" spans="1:7" s="3" customFormat="1" ht="12.75">
      <c r="A342" s="4"/>
      <c r="B342" s="4"/>
      <c r="C342" s="4"/>
      <c r="D342" s="1"/>
      <c r="E342" s="1"/>
      <c r="F342" s="1"/>
      <c r="G342" s="4"/>
    </row>
    <row r="343" spans="1:7" s="3" customFormat="1" ht="12.75">
      <c r="A343" s="4"/>
      <c r="B343" s="4"/>
      <c r="C343" s="4"/>
      <c r="D343" s="1"/>
      <c r="E343" s="1"/>
      <c r="F343" s="1"/>
      <c r="G343" s="4"/>
    </row>
    <row r="344" spans="1:7" s="3" customFormat="1" ht="12.75">
      <c r="A344" s="4"/>
      <c r="B344" s="4"/>
      <c r="C344" s="4"/>
      <c r="D344" s="1"/>
      <c r="E344" s="1"/>
      <c r="F344" s="1"/>
      <c r="G344" s="4"/>
    </row>
    <row r="345" spans="1:7" s="3" customFormat="1" ht="12.75">
      <c r="A345" s="4"/>
      <c r="B345" s="4"/>
      <c r="C345" s="4"/>
      <c r="D345" s="1"/>
      <c r="E345" s="1"/>
      <c r="F345" s="1"/>
      <c r="G345" s="4"/>
    </row>
    <row r="346" spans="1:7" s="3" customFormat="1" ht="12.75">
      <c r="A346" s="4"/>
      <c r="B346" s="4"/>
      <c r="C346" s="4"/>
      <c r="D346" s="1"/>
      <c r="E346" s="1"/>
      <c r="F346" s="1"/>
      <c r="G346" s="4"/>
    </row>
    <row r="347" spans="1:7" s="3" customFormat="1" ht="12.75">
      <c r="A347" s="4"/>
      <c r="B347" s="4"/>
      <c r="C347" s="4"/>
      <c r="D347" s="1"/>
      <c r="E347" s="1"/>
      <c r="F347" s="1"/>
      <c r="G347" s="4"/>
    </row>
    <row r="348" spans="1:7" s="3" customFormat="1" ht="12.75">
      <c r="A348" s="4"/>
      <c r="B348" s="4"/>
      <c r="C348" s="4"/>
      <c r="D348" s="1"/>
      <c r="E348" s="1"/>
      <c r="F348" s="1"/>
      <c r="G348" s="4"/>
    </row>
    <row r="349" spans="1:7" s="3" customFormat="1" ht="12.75">
      <c r="A349" s="4"/>
      <c r="B349" s="4"/>
      <c r="C349" s="4"/>
      <c r="D349" s="1"/>
      <c r="E349" s="1"/>
      <c r="F349" s="1"/>
      <c r="G349" s="4"/>
    </row>
    <row r="350" spans="1:7" s="3" customFormat="1" ht="12.75">
      <c r="A350" s="4"/>
      <c r="B350" s="4"/>
      <c r="C350" s="4"/>
      <c r="D350" s="1"/>
      <c r="E350" s="1"/>
      <c r="F350" s="1"/>
      <c r="G350" s="4"/>
    </row>
    <row r="351" spans="1:7" s="3" customFormat="1" ht="12.75">
      <c r="A351" s="4"/>
      <c r="B351" s="4"/>
      <c r="C351" s="4"/>
      <c r="D351" s="1"/>
      <c r="E351" s="1"/>
      <c r="F351" s="1"/>
      <c r="G351" s="4"/>
    </row>
    <row r="352" spans="1:7" s="3" customFormat="1" ht="12.75">
      <c r="A352" s="4"/>
      <c r="B352" s="4"/>
      <c r="C352" s="4"/>
      <c r="D352" s="1"/>
      <c r="E352" s="1"/>
      <c r="F352" s="1"/>
      <c r="G352" s="4"/>
    </row>
    <row r="353" spans="1:7" s="3" customFormat="1" ht="12.75">
      <c r="A353" s="4"/>
      <c r="B353" s="4"/>
      <c r="C353" s="4"/>
      <c r="D353" s="1"/>
      <c r="E353" s="1"/>
      <c r="F353" s="1"/>
      <c r="G353" s="4"/>
    </row>
    <row r="354" spans="1:7" s="3" customFormat="1" ht="12.75">
      <c r="A354" s="4"/>
      <c r="B354" s="4"/>
      <c r="C354" s="4"/>
      <c r="D354" s="1"/>
      <c r="E354" s="1"/>
      <c r="F354" s="1"/>
      <c r="G354" s="4"/>
    </row>
    <row r="355" spans="1:7" s="3" customFormat="1" ht="12.75">
      <c r="A355" s="4"/>
      <c r="B355" s="4"/>
      <c r="C355" s="4"/>
      <c r="D355" s="1"/>
      <c r="E355" s="1"/>
      <c r="F355" s="1"/>
      <c r="G355" s="4"/>
    </row>
    <row r="356" spans="1:7" s="3" customFormat="1" ht="12.75">
      <c r="A356" s="4"/>
      <c r="B356" s="4"/>
      <c r="C356" s="4"/>
      <c r="D356" s="1"/>
      <c r="E356" s="1"/>
      <c r="F356" s="1"/>
      <c r="G356" s="4"/>
    </row>
    <row r="357" spans="1:7" s="3" customFormat="1" ht="12.75">
      <c r="A357" s="4"/>
      <c r="B357" s="4"/>
      <c r="C357" s="4"/>
      <c r="D357" s="1"/>
      <c r="E357" s="1"/>
      <c r="F357" s="1"/>
      <c r="G357" s="4"/>
    </row>
    <row r="358" spans="1:7" s="3" customFormat="1" ht="12.75">
      <c r="A358" s="4"/>
      <c r="B358" s="4"/>
      <c r="C358" s="4"/>
      <c r="D358" s="1"/>
      <c r="E358" s="1"/>
      <c r="F358" s="1"/>
      <c r="G358" s="4"/>
    </row>
    <row r="359" spans="1:7" s="3" customFormat="1" ht="12.75">
      <c r="A359" s="4"/>
      <c r="B359" s="4"/>
      <c r="C359" s="4"/>
      <c r="D359" s="1"/>
      <c r="E359" s="1"/>
      <c r="F359" s="1"/>
      <c r="G359" s="4"/>
    </row>
    <row r="360" spans="1:7" s="3" customFormat="1" ht="12.75">
      <c r="A360" s="4"/>
      <c r="B360" s="4"/>
      <c r="C360" s="4"/>
      <c r="D360" s="1"/>
      <c r="E360" s="1"/>
      <c r="F360" s="1"/>
      <c r="G360" s="4"/>
    </row>
    <row r="361" spans="1:7" s="3" customFormat="1" ht="12.75">
      <c r="A361" s="4"/>
      <c r="B361" s="4"/>
      <c r="C361" s="4"/>
      <c r="D361" s="1"/>
      <c r="E361" s="1"/>
      <c r="F361" s="1"/>
      <c r="G361" s="4"/>
    </row>
    <row r="362" spans="1:7" s="3" customFormat="1" ht="12.75">
      <c r="A362" s="4"/>
      <c r="B362" s="4"/>
      <c r="C362" s="4"/>
      <c r="D362" s="1"/>
      <c r="E362" s="1"/>
      <c r="F362" s="1"/>
      <c r="G362" s="4"/>
    </row>
    <row r="363" spans="1:7" s="3" customFormat="1" ht="12.75">
      <c r="A363" s="4"/>
      <c r="B363" s="4"/>
      <c r="C363" s="4"/>
      <c r="D363" s="1"/>
      <c r="E363" s="1"/>
      <c r="F363" s="1"/>
      <c r="G363" s="4"/>
    </row>
    <row r="364" spans="1:7" s="3" customFormat="1" ht="12.75">
      <c r="A364" s="4"/>
      <c r="B364" s="4"/>
      <c r="C364" s="4"/>
      <c r="D364" s="1"/>
      <c r="E364" s="1"/>
      <c r="F364" s="1"/>
      <c r="G364" s="4"/>
    </row>
    <row r="365" spans="1:7" s="3" customFormat="1" ht="12.75">
      <c r="A365" s="4"/>
      <c r="B365" s="4"/>
      <c r="C365" s="4"/>
      <c r="D365" s="1"/>
      <c r="E365" s="1"/>
      <c r="F365" s="1"/>
      <c r="G365" s="4"/>
    </row>
    <row r="366" spans="1:7" s="3" customFormat="1" ht="12.75">
      <c r="A366" s="4"/>
      <c r="B366" s="4"/>
      <c r="C366" s="4"/>
      <c r="D366" s="1"/>
      <c r="E366" s="1"/>
      <c r="F366" s="1"/>
      <c r="G366" s="4"/>
    </row>
    <row r="367" spans="1:7" s="3" customFormat="1" ht="12.75">
      <c r="A367" s="4"/>
      <c r="B367" s="4"/>
      <c r="C367" s="4"/>
      <c r="D367" s="1"/>
      <c r="E367" s="1"/>
      <c r="F367" s="1"/>
      <c r="G367" s="4"/>
    </row>
    <row r="368" spans="1:7" s="3" customFormat="1" ht="12.75">
      <c r="A368" s="4"/>
      <c r="B368" s="4"/>
      <c r="C368" s="4"/>
      <c r="D368" s="1"/>
      <c r="E368" s="1"/>
      <c r="F368" s="1"/>
      <c r="G368" s="4"/>
    </row>
    <row r="369" spans="1:7" s="3" customFormat="1" ht="12.75">
      <c r="A369" s="4"/>
      <c r="B369" s="4"/>
      <c r="C369" s="4"/>
      <c r="D369" s="1"/>
      <c r="E369" s="1"/>
      <c r="F369" s="1"/>
      <c r="G369" s="4"/>
    </row>
    <row r="370" spans="1:7" s="3" customFormat="1" ht="12.75">
      <c r="A370" s="4"/>
      <c r="B370" s="4"/>
      <c r="C370" s="4"/>
      <c r="D370" s="1"/>
      <c r="E370" s="1"/>
      <c r="F370" s="1"/>
      <c r="G370" s="4"/>
    </row>
    <row r="371" spans="1:7" s="3" customFormat="1" ht="12.75">
      <c r="A371" s="4"/>
      <c r="B371" s="4"/>
      <c r="C371" s="4"/>
      <c r="D371" s="1"/>
      <c r="E371" s="1"/>
      <c r="F371" s="1"/>
      <c r="G371" s="4"/>
    </row>
    <row r="373" spans="1:7" s="3" customFormat="1" ht="12.75">
      <c r="A373" s="4"/>
      <c r="B373" s="4"/>
      <c r="C373" s="4"/>
      <c r="D373" s="1"/>
      <c r="E373" s="1"/>
      <c r="F373" s="1"/>
      <c r="G373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4" sqref="E4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32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Μεμονωμένος Υποψήφιος 
(Ηλιάδης Άγγελος)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4" t="s">
        <v>408</v>
      </c>
      <c r="C3" s="33">
        <f>SUM(D3:G3)-G3</f>
        <v>8</v>
      </c>
      <c r="D3" s="29"/>
      <c r="E3" s="29">
        <v>7</v>
      </c>
      <c r="F3" s="29">
        <v>1</v>
      </c>
      <c r="G3" s="7">
        <f>A3</f>
        <v>1</v>
      </c>
      <c r="H3" s="10"/>
    </row>
    <row r="4" ht="12.75" customHeight="1">
      <c r="H4" s="74" t="s">
        <v>2</v>
      </c>
    </row>
    <row r="5" spans="2:8" ht="12.75">
      <c r="B5" s="12" t="s">
        <v>0</v>
      </c>
      <c r="C5" s="34">
        <f>SUM(C3:C3)</f>
        <v>8</v>
      </c>
      <c r="D5" s="5">
        <f>SUM(D3:D3)</f>
        <v>0</v>
      </c>
      <c r="E5" s="5">
        <f>SUM(E3:E3)</f>
        <v>7</v>
      </c>
      <c r="F5" s="5">
        <f>SUM(F3:F3)</f>
        <v>1</v>
      </c>
      <c r="H5" s="75"/>
    </row>
    <row r="6" ht="12.75">
      <c r="H6" s="75"/>
    </row>
    <row r="7" ht="12.75">
      <c r="H7" s="76"/>
    </row>
    <row r="8" ht="12.75">
      <c r="H8" s="10"/>
    </row>
    <row r="9" ht="12.75">
      <c r="H9" s="10"/>
    </row>
    <row r="10" ht="12.75">
      <c r="H10" s="10"/>
    </row>
    <row r="11" ht="12.75">
      <c r="H11" s="10"/>
    </row>
    <row r="12" ht="12.75">
      <c r="H12" s="10"/>
    </row>
    <row r="13" ht="12.75">
      <c r="H13" s="10"/>
    </row>
    <row r="14" ht="12.75">
      <c r="H14" s="10"/>
    </row>
    <row r="15" ht="12.75">
      <c r="H15" s="10"/>
    </row>
    <row r="16" ht="12.75">
      <c r="H16" s="10"/>
    </row>
    <row r="17" ht="12.75">
      <c r="H17" s="10"/>
    </row>
    <row r="18" ht="12.75">
      <c r="H18" s="10"/>
    </row>
    <row r="19" ht="12.75">
      <c r="H19" s="10"/>
    </row>
    <row r="20" ht="12.75">
      <c r="H20" s="10"/>
    </row>
    <row r="21" ht="12.75">
      <c r="H21" s="10"/>
    </row>
    <row r="22" ht="12.75">
      <c r="H22" s="10"/>
    </row>
    <row r="23" ht="12.75">
      <c r="H23" s="10"/>
    </row>
    <row r="24" ht="12.75">
      <c r="H24" s="10"/>
    </row>
    <row r="25" ht="12.75">
      <c r="H25" s="10"/>
    </row>
    <row r="26" ht="12.75">
      <c r="H26" s="10"/>
    </row>
    <row r="27" ht="12.75">
      <c r="H27" s="10"/>
    </row>
    <row r="28" ht="12.75">
      <c r="H28" s="10"/>
    </row>
    <row r="29" ht="12.75">
      <c r="H29" s="10"/>
    </row>
    <row r="30" ht="12.75">
      <c r="H30" s="10"/>
    </row>
    <row r="31" ht="12.75">
      <c r="H31" s="10"/>
    </row>
    <row r="32" ht="12.75">
      <c r="H32" s="10"/>
    </row>
    <row r="33" ht="12.75"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0"/>
    </row>
    <row r="43" ht="12.75">
      <c r="H43" s="10"/>
    </row>
    <row r="44" ht="12.75">
      <c r="H44" s="10"/>
    </row>
    <row r="45" ht="12.75">
      <c r="H45" s="10"/>
    </row>
    <row r="46" ht="12.75">
      <c r="H46" s="10"/>
    </row>
    <row r="47" ht="12.75">
      <c r="H47" s="10"/>
    </row>
    <row r="48" ht="12.75">
      <c r="H48" s="10"/>
    </row>
    <row r="49" ht="12.75">
      <c r="H49" s="10"/>
    </row>
    <row r="50" ht="12.75">
      <c r="H50" s="10"/>
    </row>
    <row r="51" ht="12.75">
      <c r="H51" s="10"/>
    </row>
    <row r="52" ht="12.75">
      <c r="H52" s="10"/>
    </row>
    <row r="53" ht="12.75">
      <c r="H53" s="10"/>
    </row>
    <row r="54" ht="12.75">
      <c r="H54" s="10"/>
    </row>
    <row r="55" ht="12.75">
      <c r="H55" s="10"/>
    </row>
    <row r="56" ht="12.75">
      <c r="H56" s="10"/>
    </row>
    <row r="57" ht="12.75">
      <c r="H57" s="10"/>
    </row>
    <row r="58" ht="12.75">
      <c r="H58" s="10"/>
    </row>
    <row r="59" ht="12.75"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6" ht="12.75">
      <c r="H66" s="10"/>
    </row>
    <row r="67" ht="12.75">
      <c r="H67" s="10"/>
    </row>
    <row r="68" ht="12.75">
      <c r="H68" s="10"/>
    </row>
    <row r="69" ht="12.75">
      <c r="H69" s="10"/>
    </row>
    <row r="70" ht="12.75">
      <c r="H70" s="10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4" ht="12.75">
      <c r="H84" s="8"/>
    </row>
    <row r="217" spans="1:7" s="3" customFormat="1" ht="12.75">
      <c r="A217" s="4"/>
      <c r="B217" s="4"/>
      <c r="C217" s="4"/>
      <c r="D217" s="1"/>
      <c r="E217" s="1"/>
      <c r="F217" s="1"/>
      <c r="G217" s="4"/>
    </row>
    <row r="218" spans="1:7" s="3" customFormat="1" ht="12.75">
      <c r="A218" s="4"/>
      <c r="B218" s="4"/>
      <c r="C218" s="4"/>
      <c r="D218" s="1"/>
      <c r="E218" s="1"/>
      <c r="F218" s="1"/>
      <c r="G218" s="4"/>
    </row>
    <row r="219" spans="1:7" s="3" customFormat="1" ht="12.75">
      <c r="A219" s="4"/>
      <c r="B219" s="4"/>
      <c r="C219" s="4"/>
      <c r="D219" s="1"/>
      <c r="E219" s="1"/>
      <c r="F219" s="1"/>
      <c r="G219" s="4"/>
    </row>
    <row r="220" spans="1:7" s="3" customFormat="1" ht="12.75">
      <c r="A220" s="4"/>
      <c r="B220" s="4"/>
      <c r="C220" s="4"/>
      <c r="D220" s="1"/>
      <c r="E220" s="1"/>
      <c r="F220" s="1"/>
      <c r="G220" s="4"/>
    </row>
    <row r="221" spans="1:7" s="3" customFormat="1" ht="12.75">
      <c r="A221" s="4"/>
      <c r="B221" s="4"/>
      <c r="C221" s="4"/>
      <c r="D221" s="1"/>
      <c r="E221" s="1"/>
      <c r="F221" s="1"/>
      <c r="G221" s="4"/>
    </row>
    <row r="222" spans="1:7" s="3" customFormat="1" ht="12.75">
      <c r="A222" s="4"/>
      <c r="B222" s="4"/>
      <c r="C222" s="4"/>
      <c r="D222" s="1"/>
      <c r="E222" s="1"/>
      <c r="F222" s="1"/>
      <c r="G222" s="4"/>
    </row>
    <row r="223" spans="1:7" s="3" customFormat="1" ht="12.75">
      <c r="A223" s="4"/>
      <c r="B223" s="4"/>
      <c r="C223" s="4"/>
      <c r="D223" s="1"/>
      <c r="E223" s="1"/>
      <c r="F223" s="1"/>
      <c r="G223" s="4"/>
    </row>
    <row r="224" spans="1:7" s="3" customFormat="1" ht="12.75">
      <c r="A224" s="4"/>
      <c r="B224" s="4"/>
      <c r="C224" s="4"/>
      <c r="D224" s="1"/>
      <c r="E224" s="1"/>
      <c r="F224" s="1"/>
      <c r="G224" s="4"/>
    </row>
    <row r="225" spans="1:7" s="3" customFormat="1" ht="12.75">
      <c r="A225" s="4"/>
      <c r="B225" s="4"/>
      <c r="C225" s="4"/>
      <c r="D225" s="1"/>
      <c r="E225" s="1"/>
      <c r="F225" s="1"/>
      <c r="G225" s="4"/>
    </row>
    <row r="226" spans="1:7" s="3" customFormat="1" ht="12.75">
      <c r="A226" s="4"/>
      <c r="B226" s="4"/>
      <c r="C226" s="4"/>
      <c r="D226" s="1"/>
      <c r="E226" s="1"/>
      <c r="F226" s="1"/>
      <c r="G226" s="4"/>
    </row>
    <row r="227" spans="1:7" s="3" customFormat="1" ht="12.75">
      <c r="A227" s="4"/>
      <c r="B227" s="4"/>
      <c r="C227" s="4"/>
      <c r="D227" s="1"/>
      <c r="E227" s="1"/>
      <c r="F227" s="1"/>
      <c r="G227" s="4"/>
    </row>
    <row r="228" spans="1:7" s="3" customFormat="1" ht="12.75">
      <c r="A228" s="4"/>
      <c r="B228" s="4"/>
      <c r="C228" s="4"/>
      <c r="D228" s="1"/>
      <c r="E228" s="1"/>
      <c r="F228" s="1"/>
      <c r="G228" s="4"/>
    </row>
    <row r="229" spans="1:7" s="3" customFormat="1" ht="12.75">
      <c r="A229" s="4"/>
      <c r="B229" s="4"/>
      <c r="C229" s="4"/>
      <c r="D229" s="1"/>
      <c r="E229" s="1"/>
      <c r="F229" s="1"/>
      <c r="G229" s="4"/>
    </row>
    <row r="230" spans="1:7" s="3" customFormat="1" ht="12.75">
      <c r="A230" s="4"/>
      <c r="B230" s="4"/>
      <c r="C230" s="4"/>
      <c r="D230" s="1"/>
      <c r="E230" s="1"/>
      <c r="F230" s="1"/>
      <c r="G230" s="4"/>
    </row>
    <row r="231" spans="1:7" s="3" customFormat="1" ht="12.75">
      <c r="A231" s="4"/>
      <c r="B231" s="4"/>
      <c r="C231" s="4"/>
      <c r="D231" s="1"/>
      <c r="E231" s="1"/>
      <c r="F231" s="1"/>
      <c r="G231" s="4"/>
    </row>
    <row r="232" spans="1:7" s="3" customFormat="1" ht="12.75">
      <c r="A232" s="4"/>
      <c r="B232" s="4"/>
      <c r="C232" s="4"/>
      <c r="D232" s="1"/>
      <c r="E232" s="1"/>
      <c r="F232" s="1"/>
      <c r="G232" s="4"/>
    </row>
    <row r="233" spans="1:7" s="3" customFormat="1" ht="12.75">
      <c r="A233" s="4"/>
      <c r="B233" s="4"/>
      <c r="C233" s="4"/>
      <c r="D233" s="1"/>
      <c r="E233" s="1"/>
      <c r="F233" s="1"/>
      <c r="G233" s="4"/>
    </row>
    <row r="234" spans="1:7" s="3" customFormat="1" ht="12.75">
      <c r="A234" s="4"/>
      <c r="B234" s="4"/>
      <c r="C234" s="4"/>
      <c r="D234" s="1"/>
      <c r="E234" s="1"/>
      <c r="F234" s="1"/>
      <c r="G234" s="4"/>
    </row>
    <row r="235" spans="1:7" s="3" customFormat="1" ht="12.75">
      <c r="A235" s="4"/>
      <c r="B235" s="4"/>
      <c r="C235" s="4"/>
      <c r="D235" s="1"/>
      <c r="E235" s="1"/>
      <c r="F235" s="1"/>
      <c r="G235" s="4"/>
    </row>
    <row r="236" spans="1:7" s="3" customFormat="1" ht="12.75">
      <c r="A236" s="4"/>
      <c r="B236" s="4"/>
      <c r="C236" s="4"/>
      <c r="D236" s="1"/>
      <c r="E236" s="1"/>
      <c r="F236" s="1"/>
      <c r="G236" s="4"/>
    </row>
    <row r="237" spans="1:7" s="3" customFormat="1" ht="12.75">
      <c r="A237" s="4"/>
      <c r="B237" s="4"/>
      <c r="C237" s="4"/>
      <c r="D237" s="1"/>
      <c r="E237" s="1"/>
      <c r="F237" s="1"/>
      <c r="G237" s="4"/>
    </row>
    <row r="238" spans="1:7" s="3" customFormat="1" ht="12.75">
      <c r="A238" s="4"/>
      <c r="B238" s="4"/>
      <c r="C238" s="4"/>
      <c r="D238" s="1"/>
      <c r="E238" s="1"/>
      <c r="F238" s="1"/>
      <c r="G238" s="4"/>
    </row>
    <row r="239" spans="1:7" s="3" customFormat="1" ht="12.75">
      <c r="A239" s="4"/>
      <c r="B239" s="4"/>
      <c r="C239" s="4"/>
      <c r="D239" s="1"/>
      <c r="E239" s="1"/>
      <c r="F239" s="1"/>
      <c r="G239" s="4"/>
    </row>
    <row r="240" spans="1:7" s="3" customFormat="1" ht="12.75">
      <c r="A240" s="4"/>
      <c r="B240" s="4"/>
      <c r="C240" s="4"/>
      <c r="D240" s="1"/>
      <c r="E240" s="1"/>
      <c r="F240" s="1"/>
      <c r="G240" s="4"/>
    </row>
    <row r="241" spans="1:7" s="3" customFormat="1" ht="12.75">
      <c r="A241" s="4"/>
      <c r="B241" s="4"/>
      <c r="C241" s="4"/>
      <c r="D241" s="1"/>
      <c r="E241" s="1"/>
      <c r="F241" s="1"/>
      <c r="G241" s="4"/>
    </row>
    <row r="242" spans="1:7" s="3" customFormat="1" ht="12.75">
      <c r="A242" s="4"/>
      <c r="B242" s="4"/>
      <c r="C242" s="4"/>
      <c r="D242" s="1"/>
      <c r="E242" s="1"/>
      <c r="F242" s="1"/>
      <c r="G242" s="4"/>
    </row>
    <row r="243" spans="1:7" s="3" customFormat="1" ht="12.75">
      <c r="A243" s="4"/>
      <c r="B243" s="4"/>
      <c r="C243" s="4"/>
      <c r="D243" s="1"/>
      <c r="E243" s="1"/>
      <c r="F243" s="1"/>
      <c r="G243" s="4"/>
    </row>
    <row r="244" spans="1:7" s="3" customFormat="1" ht="12.75">
      <c r="A244" s="4"/>
      <c r="B244" s="4"/>
      <c r="C244" s="4"/>
      <c r="D244" s="1"/>
      <c r="E244" s="1"/>
      <c r="F244" s="1"/>
      <c r="G244" s="4"/>
    </row>
    <row r="245" spans="1:7" s="3" customFormat="1" ht="12.75">
      <c r="A245" s="4"/>
      <c r="B245" s="4"/>
      <c r="C245" s="4"/>
      <c r="D245" s="1"/>
      <c r="E245" s="1"/>
      <c r="F245" s="1"/>
      <c r="G245" s="4"/>
    </row>
    <row r="246" spans="1:7" s="3" customFormat="1" ht="12.75">
      <c r="A246" s="4"/>
      <c r="B246" s="4"/>
      <c r="C246" s="4"/>
      <c r="D246" s="1"/>
      <c r="E246" s="1"/>
      <c r="F246" s="1"/>
      <c r="G246" s="4"/>
    </row>
    <row r="247" spans="1:7" s="3" customFormat="1" ht="12.75">
      <c r="A247" s="4"/>
      <c r="B247" s="4"/>
      <c r="C247" s="4"/>
      <c r="D247" s="1"/>
      <c r="E247" s="1"/>
      <c r="F247" s="1"/>
      <c r="G247" s="4"/>
    </row>
    <row r="248" spans="1:7" s="3" customFormat="1" ht="12.75">
      <c r="A248" s="4"/>
      <c r="B248" s="4"/>
      <c r="C248" s="4"/>
      <c r="D248" s="1"/>
      <c r="E248" s="1"/>
      <c r="F248" s="1"/>
      <c r="G248" s="4"/>
    </row>
    <row r="249" spans="1:7" s="3" customFormat="1" ht="12.75">
      <c r="A249" s="4"/>
      <c r="B249" s="4"/>
      <c r="C249" s="4"/>
      <c r="D249" s="1"/>
      <c r="E249" s="1"/>
      <c r="F249" s="1"/>
      <c r="G249" s="4"/>
    </row>
    <row r="250" spans="1:7" s="3" customFormat="1" ht="12.75">
      <c r="A250" s="4"/>
      <c r="B250" s="4"/>
      <c r="C250" s="4"/>
      <c r="D250" s="1"/>
      <c r="E250" s="1"/>
      <c r="F250" s="1"/>
      <c r="G250" s="4"/>
    </row>
    <row r="251" spans="1:7" s="3" customFormat="1" ht="12.75">
      <c r="A251" s="4"/>
      <c r="B251" s="4"/>
      <c r="C251" s="4"/>
      <c r="D251" s="1"/>
      <c r="E251" s="1"/>
      <c r="F251" s="1"/>
      <c r="G251" s="4"/>
    </row>
    <row r="252" spans="1:7" s="3" customFormat="1" ht="12.75">
      <c r="A252" s="4"/>
      <c r="B252" s="4"/>
      <c r="C252" s="4"/>
      <c r="D252" s="1"/>
      <c r="E252" s="1"/>
      <c r="F252" s="1"/>
      <c r="G252" s="4"/>
    </row>
    <row r="253" spans="1:7" s="3" customFormat="1" ht="12.75">
      <c r="A253" s="4"/>
      <c r="B253" s="4"/>
      <c r="C253" s="4"/>
      <c r="D253" s="1"/>
      <c r="E253" s="1"/>
      <c r="F253" s="1"/>
      <c r="G253" s="4"/>
    </row>
    <row r="254" spans="1:7" s="3" customFormat="1" ht="12.75">
      <c r="A254" s="4"/>
      <c r="B254" s="4"/>
      <c r="C254" s="4"/>
      <c r="D254" s="1"/>
      <c r="E254" s="1"/>
      <c r="F254" s="1"/>
      <c r="G254" s="4"/>
    </row>
    <row r="255" spans="1:7" s="3" customFormat="1" ht="12.75">
      <c r="A255" s="4"/>
      <c r="B255" s="4"/>
      <c r="C255" s="4"/>
      <c r="D255" s="1"/>
      <c r="E255" s="1"/>
      <c r="F255" s="1"/>
      <c r="G255" s="4"/>
    </row>
    <row r="256" spans="1:7" s="3" customFormat="1" ht="12.75">
      <c r="A256" s="4"/>
      <c r="B256" s="4"/>
      <c r="C256" s="4"/>
      <c r="D256" s="1"/>
      <c r="E256" s="1"/>
      <c r="F256" s="1"/>
      <c r="G256" s="4"/>
    </row>
    <row r="257" spans="1:7" s="3" customFormat="1" ht="12.75">
      <c r="A257" s="4"/>
      <c r="B257" s="4"/>
      <c r="C257" s="4"/>
      <c r="D257" s="1"/>
      <c r="E257" s="1"/>
      <c r="F257" s="1"/>
      <c r="G257" s="4"/>
    </row>
    <row r="258" spans="1:7" s="3" customFormat="1" ht="12.75">
      <c r="A258" s="4"/>
      <c r="B258" s="4"/>
      <c r="C258" s="4"/>
      <c r="D258" s="1"/>
      <c r="E258" s="1"/>
      <c r="F258" s="1"/>
      <c r="G258" s="4"/>
    </row>
    <row r="259" spans="1:7" s="3" customFormat="1" ht="12.75">
      <c r="A259" s="4"/>
      <c r="B259" s="4"/>
      <c r="C259" s="4"/>
      <c r="D259" s="1"/>
      <c r="E259" s="1"/>
      <c r="F259" s="1"/>
      <c r="G259" s="4"/>
    </row>
    <row r="260" spans="1:7" s="3" customFormat="1" ht="12.75">
      <c r="A260" s="4"/>
      <c r="B260" s="4"/>
      <c r="C260" s="4"/>
      <c r="D260" s="1"/>
      <c r="E260" s="1"/>
      <c r="F260" s="1"/>
      <c r="G260" s="4"/>
    </row>
    <row r="261" spans="1:7" s="3" customFormat="1" ht="12.75">
      <c r="A261" s="4"/>
      <c r="B261" s="4"/>
      <c r="C261" s="4"/>
      <c r="D261" s="1"/>
      <c r="E261" s="1"/>
      <c r="F261" s="1"/>
      <c r="G261" s="4"/>
    </row>
    <row r="262" spans="1:7" s="3" customFormat="1" ht="12.75">
      <c r="A262" s="4"/>
      <c r="B262" s="4"/>
      <c r="C262" s="4"/>
      <c r="D262" s="1"/>
      <c r="E262" s="1"/>
      <c r="F262" s="1"/>
      <c r="G262" s="4"/>
    </row>
    <row r="263" spans="1:7" s="3" customFormat="1" ht="12.75">
      <c r="A263" s="4"/>
      <c r="B263" s="4"/>
      <c r="C263" s="4"/>
      <c r="D263" s="1"/>
      <c r="E263" s="1"/>
      <c r="F263" s="1"/>
      <c r="G263" s="4"/>
    </row>
    <row r="264" spans="1:7" s="3" customFormat="1" ht="12.75">
      <c r="A264" s="4"/>
      <c r="B264" s="4"/>
      <c r="C264" s="4"/>
      <c r="D264" s="1"/>
      <c r="E264" s="1"/>
      <c r="F264" s="1"/>
      <c r="G264" s="4"/>
    </row>
    <row r="265" spans="1:7" s="3" customFormat="1" ht="12.75">
      <c r="A265" s="4"/>
      <c r="B265" s="4"/>
      <c r="C265" s="4"/>
      <c r="D265" s="1"/>
      <c r="E265" s="1"/>
      <c r="F265" s="1"/>
      <c r="G265" s="4"/>
    </row>
    <row r="266" spans="1:7" s="3" customFormat="1" ht="12.75">
      <c r="A266" s="4"/>
      <c r="B266" s="4"/>
      <c r="C266" s="4"/>
      <c r="D266" s="1"/>
      <c r="E266" s="1"/>
      <c r="F266" s="1"/>
      <c r="G266" s="4"/>
    </row>
    <row r="267" spans="1:7" s="3" customFormat="1" ht="12.75">
      <c r="A267" s="4"/>
      <c r="B267" s="4"/>
      <c r="C267" s="4"/>
      <c r="D267" s="1"/>
      <c r="E267" s="1"/>
      <c r="F267" s="1"/>
      <c r="G267" s="4"/>
    </row>
    <row r="268" spans="1:7" s="3" customFormat="1" ht="12.75">
      <c r="A268" s="4"/>
      <c r="B268" s="4"/>
      <c r="C268" s="4"/>
      <c r="D268" s="1"/>
      <c r="E268" s="1"/>
      <c r="F268" s="1"/>
      <c r="G268" s="4"/>
    </row>
    <row r="269" spans="1:7" s="3" customFormat="1" ht="12.75">
      <c r="A269" s="4"/>
      <c r="B269" s="4"/>
      <c r="C269" s="4"/>
      <c r="D269" s="1"/>
      <c r="E269" s="1"/>
      <c r="F269" s="1"/>
      <c r="G269" s="4"/>
    </row>
    <row r="270" spans="1:7" s="3" customFormat="1" ht="12.75">
      <c r="A270" s="4"/>
      <c r="B270" s="4"/>
      <c r="C270" s="4"/>
      <c r="D270" s="1"/>
      <c r="E270" s="1"/>
      <c r="F270" s="1"/>
      <c r="G270" s="4"/>
    </row>
    <row r="271" spans="1:7" s="3" customFormat="1" ht="12.75">
      <c r="A271" s="4"/>
      <c r="B271" s="4"/>
      <c r="C271" s="4"/>
      <c r="D271" s="1"/>
      <c r="E271" s="1"/>
      <c r="F271" s="1"/>
      <c r="G271" s="4"/>
    </row>
    <row r="272" spans="1:7" s="3" customFormat="1" ht="12.75">
      <c r="A272" s="4"/>
      <c r="B272" s="4"/>
      <c r="C272" s="4"/>
      <c r="D272" s="1"/>
      <c r="E272" s="1"/>
      <c r="F272" s="1"/>
      <c r="G272" s="4"/>
    </row>
    <row r="273" spans="1:7" s="3" customFormat="1" ht="12.75">
      <c r="A273" s="4"/>
      <c r="B273" s="4"/>
      <c r="C273" s="4"/>
      <c r="D273" s="1"/>
      <c r="E273" s="1"/>
      <c r="F273" s="1"/>
      <c r="G273" s="4"/>
    </row>
    <row r="274" spans="1:7" s="3" customFormat="1" ht="12.75">
      <c r="A274" s="4"/>
      <c r="B274" s="4"/>
      <c r="C274" s="4"/>
      <c r="D274" s="1"/>
      <c r="E274" s="1"/>
      <c r="F274" s="1"/>
      <c r="G274" s="4"/>
    </row>
    <row r="275" spans="1:7" s="3" customFormat="1" ht="12.75">
      <c r="A275" s="4"/>
      <c r="B275" s="4"/>
      <c r="C275" s="4"/>
      <c r="D275" s="1"/>
      <c r="E275" s="1"/>
      <c r="F275" s="1"/>
      <c r="G275" s="4"/>
    </row>
    <row r="276" spans="1:7" s="3" customFormat="1" ht="12.75">
      <c r="A276" s="4"/>
      <c r="B276" s="4"/>
      <c r="C276" s="4"/>
      <c r="D276" s="1"/>
      <c r="E276" s="1"/>
      <c r="F276" s="1"/>
      <c r="G276" s="4"/>
    </row>
    <row r="277" spans="1:7" s="3" customFormat="1" ht="12.75">
      <c r="A277" s="4"/>
      <c r="B277" s="4"/>
      <c r="C277" s="4"/>
      <c r="D277" s="1"/>
      <c r="E277" s="1"/>
      <c r="F277" s="1"/>
      <c r="G277" s="4"/>
    </row>
    <row r="278" spans="1:7" s="3" customFormat="1" ht="12.75">
      <c r="A278" s="4"/>
      <c r="B278" s="4"/>
      <c r="C278" s="4"/>
      <c r="D278" s="1"/>
      <c r="E278" s="1"/>
      <c r="F278" s="1"/>
      <c r="G278" s="4"/>
    </row>
    <row r="279" spans="1:7" s="3" customFormat="1" ht="12.75">
      <c r="A279" s="4"/>
      <c r="B279" s="4"/>
      <c r="C279" s="4"/>
      <c r="D279" s="1"/>
      <c r="E279" s="1"/>
      <c r="F279" s="1"/>
      <c r="G279" s="4"/>
    </row>
    <row r="280" spans="1:7" s="3" customFormat="1" ht="12.75">
      <c r="A280" s="4"/>
      <c r="B280" s="4"/>
      <c r="C280" s="4"/>
      <c r="D280" s="1"/>
      <c r="E280" s="1"/>
      <c r="F280" s="1"/>
      <c r="G280" s="4"/>
    </row>
    <row r="281" spans="1:7" s="3" customFormat="1" ht="12.75">
      <c r="A281" s="4"/>
      <c r="B281" s="4"/>
      <c r="C281" s="4"/>
      <c r="D281" s="1"/>
      <c r="E281" s="1"/>
      <c r="F281" s="1"/>
      <c r="G281" s="4"/>
    </row>
    <row r="282" spans="1:7" s="3" customFormat="1" ht="12.75">
      <c r="A282" s="4"/>
      <c r="B282" s="4"/>
      <c r="C282" s="4"/>
      <c r="D282" s="1"/>
      <c r="E282" s="1"/>
      <c r="F282" s="1"/>
      <c r="G282" s="4"/>
    </row>
    <row r="283" spans="1:7" s="3" customFormat="1" ht="12.75">
      <c r="A283" s="4"/>
      <c r="B283" s="4"/>
      <c r="C283" s="4"/>
      <c r="D283" s="1"/>
      <c r="E283" s="1"/>
      <c r="F283" s="1"/>
      <c r="G283" s="4"/>
    </row>
    <row r="284" spans="1:7" s="3" customFormat="1" ht="12.75">
      <c r="A284" s="4"/>
      <c r="B284" s="4"/>
      <c r="C284" s="4"/>
      <c r="D284" s="1"/>
      <c r="E284" s="1"/>
      <c r="F284" s="1"/>
      <c r="G284" s="4"/>
    </row>
    <row r="285" spans="1:7" s="3" customFormat="1" ht="12.75">
      <c r="A285" s="4"/>
      <c r="B285" s="4"/>
      <c r="C285" s="4"/>
      <c r="D285" s="1"/>
      <c r="E285" s="1"/>
      <c r="F285" s="1"/>
      <c r="G285" s="4"/>
    </row>
    <row r="286" spans="1:7" s="3" customFormat="1" ht="12.75">
      <c r="A286" s="4"/>
      <c r="B286" s="4"/>
      <c r="C286" s="4"/>
      <c r="D286" s="1"/>
      <c r="E286" s="1"/>
      <c r="F286" s="1"/>
      <c r="G286" s="4"/>
    </row>
    <row r="287" spans="1:7" s="3" customFormat="1" ht="12.75">
      <c r="A287" s="4"/>
      <c r="B287" s="4"/>
      <c r="C287" s="4"/>
      <c r="D287" s="1"/>
      <c r="E287" s="1"/>
      <c r="F287" s="1"/>
      <c r="G287" s="4"/>
    </row>
    <row r="288" spans="1:7" s="3" customFormat="1" ht="12.75">
      <c r="A288" s="4"/>
      <c r="B288" s="4"/>
      <c r="C288" s="4"/>
      <c r="D288" s="1"/>
      <c r="E288" s="1"/>
      <c r="F288" s="1"/>
      <c r="G288" s="4"/>
    </row>
    <row r="289" spans="1:7" s="3" customFormat="1" ht="12.75">
      <c r="A289" s="4"/>
      <c r="B289" s="4"/>
      <c r="C289" s="4"/>
      <c r="D289" s="1"/>
      <c r="E289" s="1"/>
      <c r="F289" s="1"/>
      <c r="G289" s="4"/>
    </row>
    <row r="290" spans="1:7" s="3" customFormat="1" ht="12.75">
      <c r="A290" s="4"/>
      <c r="B290" s="4"/>
      <c r="C290" s="4"/>
      <c r="D290" s="1"/>
      <c r="E290" s="1"/>
      <c r="F290" s="1"/>
      <c r="G290" s="4"/>
    </row>
    <row r="291" spans="1:7" s="3" customFormat="1" ht="12.75">
      <c r="A291" s="4"/>
      <c r="B291" s="4"/>
      <c r="C291" s="4"/>
      <c r="D291" s="1"/>
      <c r="E291" s="1"/>
      <c r="F291" s="1"/>
      <c r="G291" s="4"/>
    </row>
    <row r="292" spans="1:7" s="3" customFormat="1" ht="12.75">
      <c r="A292" s="4"/>
      <c r="B292" s="4"/>
      <c r="C292" s="4"/>
      <c r="D292" s="1"/>
      <c r="E292" s="1"/>
      <c r="F292" s="1"/>
      <c r="G292" s="4"/>
    </row>
    <row r="293" spans="1:7" s="3" customFormat="1" ht="12.75">
      <c r="A293" s="4"/>
      <c r="B293" s="4"/>
      <c r="C293" s="4"/>
      <c r="D293" s="1"/>
      <c r="E293" s="1"/>
      <c r="F293" s="1"/>
      <c r="G293" s="4"/>
    </row>
    <row r="294" spans="1:7" s="3" customFormat="1" ht="12.75">
      <c r="A294" s="4"/>
      <c r="B294" s="4"/>
      <c r="C294" s="4"/>
      <c r="D294" s="1"/>
      <c r="E294" s="1"/>
      <c r="F294" s="1"/>
      <c r="G294" s="4"/>
    </row>
    <row r="295" spans="1:7" s="3" customFormat="1" ht="12.75">
      <c r="A295" s="4"/>
      <c r="B295" s="4"/>
      <c r="C295" s="4"/>
      <c r="D295" s="1"/>
      <c r="E295" s="1"/>
      <c r="F295" s="1"/>
      <c r="G295" s="4"/>
    </row>
    <row r="296" spans="1:7" s="3" customFormat="1" ht="12.75">
      <c r="A296" s="4"/>
      <c r="B296" s="4"/>
      <c r="C296" s="4"/>
      <c r="D296" s="1"/>
      <c r="E296" s="1"/>
      <c r="F296" s="1"/>
      <c r="G296" s="4"/>
    </row>
    <row r="297" spans="1:7" s="3" customFormat="1" ht="12.75">
      <c r="A297" s="4"/>
      <c r="B297" s="4"/>
      <c r="C297" s="4"/>
      <c r="D297" s="1"/>
      <c r="E297" s="1"/>
      <c r="F297" s="1"/>
      <c r="G297" s="4"/>
    </row>
    <row r="298" spans="1:7" s="3" customFormat="1" ht="12.75">
      <c r="A298" s="4"/>
      <c r="B298" s="4"/>
      <c r="C298" s="4"/>
      <c r="D298" s="1"/>
      <c r="E298" s="1"/>
      <c r="F298" s="1"/>
      <c r="G298" s="4"/>
    </row>
    <row r="299" spans="1:7" s="3" customFormat="1" ht="12.75">
      <c r="A299" s="4"/>
      <c r="B299" s="4"/>
      <c r="C299" s="4"/>
      <c r="D299" s="1"/>
      <c r="E299" s="1"/>
      <c r="F299" s="1"/>
      <c r="G299" s="4"/>
    </row>
    <row r="300" spans="1:7" s="3" customFormat="1" ht="12.75">
      <c r="A300" s="4"/>
      <c r="B300" s="4"/>
      <c r="C300" s="4"/>
      <c r="D300" s="1"/>
      <c r="E300" s="1"/>
      <c r="F300" s="1"/>
      <c r="G300" s="4"/>
    </row>
    <row r="301" spans="1:7" s="3" customFormat="1" ht="12.75">
      <c r="A301" s="4"/>
      <c r="B301" s="4"/>
      <c r="C301" s="4"/>
      <c r="D301" s="1"/>
      <c r="E301" s="1"/>
      <c r="F301" s="1"/>
      <c r="G301" s="4"/>
    </row>
    <row r="302" spans="1:7" s="3" customFormat="1" ht="12.75">
      <c r="A302" s="4"/>
      <c r="B302" s="4"/>
      <c r="C302" s="4"/>
      <c r="D302" s="1"/>
      <c r="E302" s="1"/>
      <c r="F302" s="1"/>
      <c r="G302" s="4"/>
    </row>
    <row r="303" spans="1:7" s="3" customFormat="1" ht="12.75">
      <c r="A303" s="4"/>
      <c r="B303" s="4"/>
      <c r="C303" s="4"/>
      <c r="D303" s="1"/>
      <c r="E303" s="1"/>
      <c r="F303" s="1"/>
      <c r="G303" s="4"/>
    </row>
    <row r="304" spans="1:7" s="3" customFormat="1" ht="12.75">
      <c r="A304" s="4"/>
      <c r="B304" s="4"/>
      <c r="C304" s="4"/>
      <c r="D304" s="1"/>
      <c r="E304" s="1"/>
      <c r="F304" s="1"/>
      <c r="G304" s="4"/>
    </row>
    <row r="305" spans="1:7" s="3" customFormat="1" ht="12.75">
      <c r="A305" s="4"/>
      <c r="B305" s="4"/>
      <c r="C305" s="4"/>
      <c r="D305" s="1"/>
      <c r="E305" s="1"/>
      <c r="F305" s="1"/>
      <c r="G305" s="4"/>
    </row>
    <row r="306" spans="1:7" s="3" customFormat="1" ht="12.75">
      <c r="A306" s="4"/>
      <c r="B306" s="4"/>
      <c r="C306" s="4"/>
      <c r="D306" s="1"/>
      <c r="E306" s="1"/>
      <c r="F306" s="1"/>
      <c r="G306" s="4"/>
    </row>
    <row r="307" spans="1:7" s="3" customFormat="1" ht="12.75">
      <c r="A307" s="4"/>
      <c r="B307" s="4"/>
      <c r="C307" s="4"/>
      <c r="D307" s="1"/>
      <c r="E307" s="1"/>
      <c r="F307" s="1"/>
      <c r="G307" s="4"/>
    </row>
    <row r="308" spans="1:7" s="3" customFormat="1" ht="12.75">
      <c r="A308" s="4"/>
      <c r="B308" s="4"/>
      <c r="C308" s="4"/>
      <c r="D308" s="1"/>
      <c r="E308" s="1"/>
      <c r="F308" s="1"/>
      <c r="G308" s="4"/>
    </row>
    <row r="309" spans="1:7" s="3" customFormat="1" ht="12.75">
      <c r="A309" s="4"/>
      <c r="B309" s="4"/>
      <c r="C309" s="4"/>
      <c r="D309" s="1"/>
      <c r="E309" s="1"/>
      <c r="F309" s="1"/>
      <c r="G309" s="4"/>
    </row>
    <row r="310" spans="1:7" s="3" customFormat="1" ht="12.75">
      <c r="A310" s="4"/>
      <c r="B310" s="4"/>
      <c r="C310" s="4"/>
      <c r="D310" s="1"/>
      <c r="E310" s="1"/>
      <c r="F310" s="1"/>
      <c r="G310" s="4"/>
    </row>
    <row r="311" spans="1:7" s="3" customFormat="1" ht="12.75">
      <c r="A311" s="4"/>
      <c r="B311" s="4"/>
      <c r="C311" s="4"/>
      <c r="D311" s="1"/>
      <c r="E311" s="1"/>
      <c r="F311" s="1"/>
      <c r="G311" s="4"/>
    </row>
    <row r="312" spans="1:7" s="3" customFormat="1" ht="12.75">
      <c r="A312" s="4"/>
      <c r="B312" s="4"/>
      <c r="C312" s="4"/>
      <c r="D312" s="1"/>
      <c r="E312" s="1"/>
      <c r="F312" s="1"/>
      <c r="G312" s="4"/>
    </row>
    <row r="313" spans="1:7" s="3" customFormat="1" ht="12.75">
      <c r="A313" s="4"/>
      <c r="B313" s="4"/>
      <c r="C313" s="4"/>
      <c r="D313" s="1"/>
      <c r="E313" s="1"/>
      <c r="F313" s="1"/>
      <c r="G313" s="4"/>
    </row>
    <row r="314" spans="1:7" s="3" customFormat="1" ht="12.75">
      <c r="A314" s="4"/>
      <c r="B314" s="4"/>
      <c r="C314" s="4"/>
      <c r="D314" s="1"/>
      <c r="E314" s="1"/>
      <c r="F314" s="1"/>
      <c r="G314" s="4"/>
    </row>
    <row r="315" spans="1:7" s="3" customFormat="1" ht="12.75">
      <c r="A315" s="4"/>
      <c r="B315" s="4"/>
      <c r="C315" s="4"/>
      <c r="D315" s="1"/>
      <c r="E315" s="1"/>
      <c r="F315" s="1"/>
      <c r="G315" s="4"/>
    </row>
    <row r="316" spans="1:7" s="3" customFormat="1" ht="12.75">
      <c r="A316" s="4"/>
      <c r="B316" s="4"/>
      <c r="C316" s="4"/>
      <c r="D316" s="1"/>
      <c r="E316" s="1"/>
      <c r="F316" s="1"/>
      <c r="G316" s="4"/>
    </row>
    <row r="317" spans="1:7" s="3" customFormat="1" ht="12.75">
      <c r="A317" s="4"/>
      <c r="B317" s="4"/>
      <c r="C317" s="4"/>
      <c r="D317" s="1"/>
      <c r="E317" s="1"/>
      <c r="F317" s="1"/>
      <c r="G317" s="4"/>
    </row>
    <row r="318" spans="1:7" s="3" customFormat="1" ht="12.75">
      <c r="A318" s="4"/>
      <c r="B318" s="4"/>
      <c r="C318" s="4"/>
      <c r="D318" s="1"/>
      <c r="E318" s="1"/>
      <c r="F318" s="1"/>
      <c r="G318" s="4"/>
    </row>
    <row r="319" spans="1:7" s="3" customFormat="1" ht="12.75">
      <c r="A319" s="4"/>
      <c r="B319" s="4"/>
      <c r="C319" s="4"/>
      <c r="D319" s="1"/>
      <c r="E319" s="1"/>
      <c r="F319" s="1"/>
      <c r="G319" s="4"/>
    </row>
    <row r="320" spans="1:7" s="3" customFormat="1" ht="12.75">
      <c r="A320" s="4"/>
      <c r="B320" s="4"/>
      <c r="C320" s="4"/>
      <c r="D320" s="1"/>
      <c r="E320" s="1"/>
      <c r="F320" s="1"/>
      <c r="G320" s="4"/>
    </row>
    <row r="321" spans="1:7" s="3" customFormat="1" ht="12.75">
      <c r="A321" s="4"/>
      <c r="B321" s="4"/>
      <c r="C321" s="4"/>
      <c r="D321" s="1"/>
      <c r="E321" s="1"/>
      <c r="F321" s="1"/>
      <c r="G321" s="4"/>
    </row>
    <row r="322" spans="1:7" s="3" customFormat="1" ht="12.75">
      <c r="A322" s="4"/>
      <c r="B322" s="4"/>
      <c r="C322" s="4"/>
      <c r="D322" s="1"/>
      <c r="E322" s="1"/>
      <c r="F322" s="1"/>
      <c r="G322" s="4"/>
    </row>
    <row r="323" spans="1:7" s="3" customFormat="1" ht="12.75">
      <c r="A323" s="4"/>
      <c r="B323" s="4"/>
      <c r="C323" s="4"/>
      <c r="D323" s="1"/>
      <c r="E323" s="1"/>
      <c r="F323" s="1"/>
      <c r="G323" s="4"/>
    </row>
    <row r="324" spans="1:7" s="3" customFormat="1" ht="12.75">
      <c r="A324" s="4"/>
      <c r="B324" s="4"/>
      <c r="C324" s="4"/>
      <c r="D324" s="1"/>
      <c r="E324" s="1"/>
      <c r="F324" s="1"/>
      <c r="G324" s="4"/>
    </row>
    <row r="325" spans="1:7" s="3" customFormat="1" ht="12.75">
      <c r="A325" s="4"/>
      <c r="B325" s="4"/>
      <c r="C325" s="4"/>
      <c r="D325" s="1"/>
      <c r="E325" s="1"/>
      <c r="F325" s="1"/>
      <c r="G325" s="4"/>
    </row>
    <row r="326" spans="1:7" s="3" customFormat="1" ht="12.75">
      <c r="A326" s="4"/>
      <c r="B326" s="4"/>
      <c r="C326" s="4"/>
      <c r="D326" s="1"/>
      <c r="E326" s="1"/>
      <c r="F326" s="1"/>
      <c r="G326" s="4"/>
    </row>
    <row r="327" spans="1:7" s="3" customFormat="1" ht="12.75">
      <c r="A327" s="4"/>
      <c r="B327" s="4"/>
      <c r="C327" s="4"/>
      <c r="D327" s="1"/>
      <c r="E327" s="1"/>
      <c r="F327" s="1"/>
      <c r="G327" s="4"/>
    </row>
    <row r="328" spans="1:7" s="3" customFormat="1" ht="12.75">
      <c r="A328" s="4"/>
      <c r="B328" s="4"/>
      <c r="C328" s="4"/>
      <c r="D328" s="1"/>
      <c r="E328" s="1"/>
      <c r="F328" s="1"/>
      <c r="G328" s="4"/>
    </row>
    <row r="329" spans="1:7" s="3" customFormat="1" ht="12.75">
      <c r="A329" s="4"/>
      <c r="B329" s="4"/>
      <c r="C329" s="4"/>
      <c r="D329" s="1"/>
      <c r="E329" s="1"/>
      <c r="F329" s="1"/>
      <c r="G329" s="4"/>
    </row>
    <row r="330" spans="1:7" s="3" customFormat="1" ht="12.75">
      <c r="A330" s="4"/>
      <c r="B330" s="4"/>
      <c r="C330" s="4"/>
      <c r="D330" s="1"/>
      <c r="E330" s="1"/>
      <c r="F330" s="1"/>
      <c r="G330" s="4"/>
    </row>
    <row r="331" spans="1:7" s="3" customFormat="1" ht="12.75">
      <c r="A331" s="4"/>
      <c r="B331" s="4"/>
      <c r="C331" s="4"/>
      <c r="D331" s="1"/>
      <c r="E331" s="1"/>
      <c r="F331" s="1"/>
      <c r="G331" s="4"/>
    </row>
    <row r="332" spans="1:7" s="3" customFormat="1" ht="12.75">
      <c r="A332" s="4"/>
      <c r="B332" s="4"/>
      <c r="C332" s="4"/>
      <c r="D332" s="1"/>
      <c r="E332" s="1"/>
      <c r="F332" s="1"/>
      <c r="G332" s="4"/>
    </row>
    <row r="333" spans="1:7" s="3" customFormat="1" ht="12.75">
      <c r="A333" s="4"/>
      <c r="B333" s="4"/>
      <c r="C333" s="4"/>
      <c r="D333" s="1"/>
      <c r="E333" s="1"/>
      <c r="F333" s="1"/>
      <c r="G333" s="4"/>
    </row>
    <row r="334" spans="1:7" s="3" customFormat="1" ht="12.75">
      <c r="A334" s="4"/>
      <c r="B334" s="4"/>
      <c r="C334" s="4"/>
      <c r="D334" s="1"/>
      <c r="E334" s="1"/>
      <c r="F334" s="1"/>
      <c r="G334" s="4"/>
    </row>
    <row r="335" spans="1:7" s="3" customFormat="1" ht="12.75">
      <c r="A335" s="4"/>
      <c r="B335" s="4"/>
      <c r="C335" s="4"/>
      <c r="D335" s="1"/>
      <c r="E335" s="1"/>
      <c r="F335" s="1"/>
      <c r="G335" s="4"/>
    </row>
    <row r="336" spans="1:7" s="3" customFormat="1" ht="12.75">
      <c r="A336" s="4"/>
      <c r="B336" s="4"/>
      <c r="C336" s="4"/>
      <c r="D336" s="1"/>
      <c r="E336" s="1"/>
      <c r="F336" s="1"/>
      <c r="G336" s="4"/>
    </row>
    <row r="337" spans="1:7" s="3" customFormat="1" ht="12.75">
      <c r="A337" s="4"/>
      <c r="B337" s="4"/>
      <c r="C337" s="4"/>
      <c r="D337" s="1"/>
      <c r="E337" s="1"/>
      <c r="F337" s="1"/>
      <c r="G337" s="4"/>
    </row>
    <row r="338" spans="1:7" s="3" customFormat="1" ht="12.75">
      <c r="A338" s="4"/>
      <c r="B338" s="4"/>
      <c r="C338" s="4"/>
      <c r="D338" s="1"/>
      <c r="E338" s="1"/>
      <c r="F338" s="1"/>
      <c r="G338" s="4"/>
    </row>
    <row r="339" spans="1:7" s="3" customFormat="1" ht="12.75">
      <c r="A339" s="4"/>
      <c r="B339" s="4"/>
      <c r="C339" s="4"/>
      <c r="D339" s="1"/>
      <c r="E339" s="1"/>
      <c r="F339" s="1"/>
      <c r="G339" s="4"/>
    </row>
    <row r="340" spans="1:7" s="3" customFormat="1" ht="12.75">
      <c r="A340" s="4"/>
      <c r="B340" s="4"/>
      <c r="C340" s="4"/>
      <c r="D340" s="1"/>
      <c r="E340" s="1"/>
      <c r="F340" s="1"/>
      <c r="G340" s="4"/>
    </row>
    <row r="341" spans="1:7" s="3" customFormat="1" ht="12.75">
      <c r="A341" s="4"/>
      <c r="B341" s="4"/>
      <c r="C341" s="4"/>
      <c r="D341" s="1"/>
      <c r="E341" s="1"/>
      <c r="F341" s="1"/>
      <c r="G341" s="4"/>
    </row>
    <row r="342" spans="1:7" s="3" customFormat="1" ht="12.75">
      <c r="A342" s="4"/>
      <c r="B342" s="4"/>
      <c r="C342" s="4"/>
      <c r="D342" s="1"/>
      <c r="E342" s="1"/>
      <c r="F342" s="1"/>
      <c r="G342" s="4"/>
    </row>
    <row r="343" spans="1:7" s="3" customFormat="1" ht="12.75">
      <c r="A343" s="4"/>
      <c r="B343" s="4"/>
      <c r="C343" s="4"/>
      <c r="D343" s="1"/>
      <c r="E343" s="1"/>
      <c r="F343" s="1"/>
      <c r="G343" s="4"/>
    </row>
    <row r="344" spans="1:7" s="3" customFormat="1" ht="12.75">
      <c r="A344" s="4"/>
      <c r="B344" s="4"/>
      <c r="C344" s="4"/>
      <c r="D344" s="1"/>
      <c r="E344" s="1"/>
      <c r="F344" s="1"/>
      <c r="G344" s="4"/>
    </row>
    <row r="345" spans="1:7" s="3" customFormat="1" ht="12.75">
      <c r="A345" s="4"/>
      <c r="B345" s="4"/>
      <c r="C345" s="4"/>
      <c r="D345" s="1"/>
      <c r="E345" s="1"/>
      <c r="F345" s="1"/>
      <c r="G345" s="4"/>
    </row>
    <row r="346" spans="1:7" s="3" customFormat="1" ht="12.75">
      <c r="A346" s="4"/>
      <c r="B346" s="4"/>
      <c r="C346" s="4"/>
      <c r="D346" s="1"/>
      <c r="E346" s="1"/>
      <c r="F346" s="1"/>
      <c r="G346" s="4"/>
    </row>
    <row r="347" spans="1:7" s="3" customFormat="1" ht="12.75">
      <c r="A347" s="4"/>
      <c r="B347" s="4"/>
      <c r="C347" s="4"/>
      <c r="D347" s="1"/>
      <c r="E347" s="1"/>
      <c r="F347" s="1"/>
      <c r="G347" s="4"/>
    </row>
    <row r="348" spans="1:7" s="3" customFormat="1" ht="12.75">
      <c r="A348" s="4"/>
      <c r="B348" s="4"/>
      <c r="C348" s="4"/>
      <c r="D348" s="1"/>
      <c r="E348" s="1"/>
      <c r="F348" s="1"/>
      <c r="G348" s="4"/>
    </row>
    <row r="349" spans="1:7" s="3" customFormat="1" ht="12.75">
      <c r="A349" s="4"/>
      <c r="B349" s="4"/>
      <c r="C349" s="4"/>
      <c r="D349" s="1"/>
      <c r="E349" s="1"/>
      <c r="F349" s="1"/>
      <c r="G349" s="4"/>
    </row>
    <row r="350" spans="1:7" s="3" customFormat="1" ht="12.75">
      <c r="A350" s="4"/>
      <c r="B350" s="4"/>
      <c r="C350" s="4"/>
      <c r="D350" s="1"/>
      <c r="E350" s="1"/>
      <c r="F350" s="1"/>
      <c r="G350" s="4"/>
    </row>
    <row r="351" spans="1:7" s="3" customFormat="1" ht="12.75">
      <c r="A351" s="4"/>
      <c r="B351" s="4"/>
      <c r="C351" s="4"/>
      <c r="D351" s="1"/>
      <c r="E351" s="1"/>
      <c r="F351" s="1"/>
      <c r="G351" s="4"/>
    </row>
    <row r="352" spans="1:7" s="3" customFormat="1" ht="12.75">
      <c r="A352" s="4"/>
      <c r="B352" s="4"/>
      <c r="C352" s="4"/>
      <c r="D352" s="1"/>
      <c r="E352" s="1"/>
      <c r="F352" s="1"/>
      <c r="G352" s="4"/>
    </row>
    <row r="353" spans="1:7" s="3" customFormat="1" ht="12.75">
      <c r="A353" s="4"/>
      <c r="B353" s="4"/>
      <c r="C353" s="4"/>
      <c r="D353" s="1"/>
      <c r="E353" s="1"/>
      <c r="F353" s="1"/>
      <c r="G353" s="4"/>
    </row>
    <row r="354" spans="1:7" s="3" customFormat="1" ht="12.75">
      <c r="A354" s="4"/>
      <c r="B354" s="4"/>
      <c r="C354" s="4"/>
      <c r="D354" s="1"/>
      <c r="E354" s="1"/>
      <c r="F354" s="1"/>
      <c r="G354" s="4"/>
    </row>
    <row r="355" spans="1:7" s="3" customFormat="1" ht="12.75">
      <c r="A355" s="4"/>
      <c r="B355" s="4"/>
      <c r="C355" s="4"/>
      <c r="D355" s="1"/>
      <c r="E355" s="1"/>
      <c r="F355" s="1"/>
      <c r="G355" s="4"/>
    </row>
    <row r="356" spans="1:7" s="3" customFormat="1" ht="12.75">
      <c r="A356" s="4"/>
      <c r="B356" s="4"/>
      <c r="C356" s="4"/>
      <c r="D356" s="1"/>
      <c r="E356" s="1"/>
      <c r="F356" s="1"/>
      <c r="G356" s="4"/>
    </row>
    <row r="357" spans="1:7" s="3" customFormat="1" ht="12.75">
      <c r="A357" s="4"/>
      <c r="B357" s="4"/>
      <c r="C357" s="4"/>
      <c r="D357" s="1"/>
      <c r="E357" s="1"/>
      <c r="F357" s="1"/>
      <c r="G357" s="4"/>
    </row>
    <row r="358" spans="1:7" s="3" customFormat="1" ht="12.75">
      <c r="A358" s="4"/>
      <c r="B358" s="4"/>
      <c r="C358" s="4"/>
      <c r="D358" s="1"/>
      <c r="E358" s="1"/>
      <c r="F358" s="1"/>
      <c r="G358" s="4"/>
    </row>
    <row r="359" spans="1:7" s="3" customFormat="1" ht="12.75">
      <c r="A359" s="4"/>
      <c r="B359" s="4"/>
      <c r="C359" s="4"/>
      <c r="D359" s="1"/>
      <c r="E359" s="1"/>
      <c r="F359" s="1"/>
      <c r="G359" s="4"/>
    </row>
    <row r="360" spans="1:7" s="3" customFormat="1" ht="12.75">
      <c r="A360" s="4"/>
      <c r="B360" s="4"/>
      <c r="C360" s="4"/>
      <c r="D360" s="1"/>
      <c r="E360" s="1"/>
      <c r="F360" s="1"/>
      <c r="G360" s="4"/>
    </row>
    <row r="361" spans="1:7" s="3" customFormat="1" ht="12.75">
      <c r="A361" s="4"/>
      <c r="B361" s="4"/>
      <c r="C361" s="4"/>
      <c r="D361" s="1"/>
      <c r="E361" s="1"/>
      <c r="F361" s="1"/>
      <c r="G361" s="4"/>
    </row>
    <row r="362" spans="1:7" s="3" customFormat="1" ht="12.75">
      <c r="A362" s="4"/>
      <c r="B362" s="4"/>
      <c r="C362" s="4"/>
      <c r="D362" s="1"/>
      <c r="E362" s="1"/>
      <c r="F362" s="1"/>
      <c r="G362" s="4"/>
    </row>
    <row r="363" spans="1:7" s="3" customFormat="1" ht="12.75">
      <c r="A363" s="4"/>
      <c r="B363" s="4"/>
      <c r="C363" s="4"/>
      <c r="D363" s="1"/>
      <c r="E363" s="1"/>
      <c r="F363" s="1"/>
      <c r="G363" s="4"/>
    </row>
    <row r="364" spans="1:7" s="3" customFormat="1" ht="12.75">
      <c r="A364" s="4"/>
      <c r="B364" s="4"/>
      <c r="C364" s="4"/>
      <c r="D364" s="1"/>
      <c r="E364" s="1"/>
      <c r="F364" s="1"/>
      <c r="G364" s="4"/>
    </row>
    <row r="365" spans="1:7" s="3" customFormat="1" ht="12.75">
      <c r="A365" s="4"/>
      <c r="B365" s="4"/>
      <c r="C365" s="4"/>
      <c r="D365" s="1"/>
      <c r="E365" s="1"/>
      <c r="F365" s="1"/>
      <c r="G365" s="4"/>
    </row>
    <row r="366" spans="1:7" s="3" customFormat="1" ht="12.75">
      <c r="A366" s="4"/>
      <c r="B366" s="4"/>
      <c r="C366" s="4"/>
      <c r="D366" s="1"/>
      <c r="E366" s="1"/>
      <c r="F366" s="1"/>
      <c r="G366" s="4"/>
    </row>
    <row r="367" spans="1:7" s="3" customFormat="1" ht="12.75">
      <c r="A367" s="4"/>
      <c r="B367" s="4"/>
      <c r="C367" s="4"/>
      <c r="D367" s="1"/>
      <c r="E367" s="1"/>
      <c r="F367" s="1"/>
      <c r="G367" s="4"/>
    </row>
    <row r="368" spans="1:7" s="3" customFormat="1" ht="12.75">
      <c r="A368" s="4"/>
      <c r="B368" s="4"/>
      <c r="C368" s="4"/>
      <c r="D368" s="1"/>
      <c r="E368" s="1"/>
      <c r="F368" s="1"/>
      <c r="G368" s="4"/>
    </row>
    <row r="369" spans="1:7" s="3" customFormat="1" ht="12.75">
      <c r="A369" s="4"/>
      <c r="B369" s="4"/>
      <c r="C369" s="4"/>
      <c r="D369" s="1"/>
      <c r="E369" s="1"/>
      <c r="F369" s="1"/>
      <c r="G369" s="4"/>
    </row>
    <row r="370" spans="1:7" s="3" customFormat="1" ht="12.75">
      <c r="A370" s="4"/>
      <c r="B370" s="4"/>
      <c r="C370" s="4"/>
      <c r="D370" s="1"/>
      <c r="E370" s="1"/>
      <c r="F370" s="1"/>
      <c r="G370" s="4"/>
    </row>
    <row r="371" spans="1:7" s="3" customFormat="1" ht="12.75">
      <c r="A371" s="4"/>
      <c r="B371" s="4"/>
      <c r="C371" s="4"/>
      <c r="D371" s="1"/>
      <c r="E371" s="1"/>
      <c r="F371" s="1"/>
      <c r="G371" s="4"/>
    </row>
    <row r="373" spans="1:7" s="3" customFormat="1" ht="12.75">
      <c r="A373" s="4"/>
      <c r="B373" s="4"/>
      <c r="C373" s="4"/>
      <c r="D373" s="1"/>
      <c r="E373" s="1"/>
      <c r="F373" s="1"/>
      <c r="G373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4" sqref="E4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33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Μεμονωμένος Υποψήφιος
(Πηρουνάκης Ιωσήφ)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4" t="s">
        <v>409</v>
      </c>
      <c r="C3" s="33">
        <f>SUM(D3:G3)-G3</f>
        <v>1</v>
      </c>
      <c r="D3" s="29"/>
      <c r="E3" s="29">
        <v>1</v>
      </c>
      <c r="F3" s="29"/>
      <c r="G3" s="7">
        <f>A3</f>
        <v>1</v>
      </c>
      <c r="H3" s="10"/>
    </row>
    <row r="4" ht="12.75" customHeight="1">
      <c r="H4" s="74" t="s">
        <v>2</v>
      </c>
    </row>
    <row r="5" spans="2:8" ht="12.75">
      <c r="B5" s="12" t="s">
        <v>0</v>
      </c>
      <c r="C5" s="34">
        <f>SUM(C3:C3)</f>
        <v>1</v>
      </c>
      <c r="D5" s="5">
        <f>SUM(D3:D3)</f>
        <v>0</v>
      </c>
      <c r="E5" s="5">
        <f>SUM(E3:E3)</f>
        <v>1</v>
      </c>
      <c r="F5" s="5">
        <f>SUM(F3:F3)</f>
        <v>0</v>
      </c>
      <c r="H5" s="75"/>
    </row>
    <row r="6" ht="12.75">
      <c r="H6" s="75"/>
    </row>
    <row r="7" ht="12.75">
      <c r="H7" s="76"/>
    </row>
    <row r="8" ht="12.75">
      <c r="H8" s="10"/>
    </row>
    <row r="9" ht="12.75">
      <c r="H9" s="10"/>
    </row>
    <row r="10" ht="12.75">
      <c r="H10" s="10"/>
    </row>
    <row r="11" ht="12.75">
      <c r="H11" s="10"/>
    </row>
    <row r="12" ht="12.75">
      <c r="H12" s="10"/>
    </row>
    <row r="13" ht="12.75">
      <c r="H13" s="10"/>
    </row>
    <row r="14" ht="12.75">
      <c r="H14" s="10"/>
    </row>
    <row r="15" ht="12.75">
      <c r="H15" s="10"/>
    </row>
    <row r="16" ht="12.75">
      <c r="H16" s="10"/>
    </row>
    <row r="17" ht="12.75">
      <c r="H17" s="10"/>
    </row>
    <row r="18" ht="12.75">
      <c r="H18" s="10"/>
    </row>
    <row r="19" ht="12.75">
      <c r="H19" s="10"/>
    </row>
    <row r="20" ht="12.75">
      <c r="H20" s="10"/>
    </row>
    <row r="21" ht="12.75">
      <c r="H21" s="10"/>
    </row>
    <row r="22" ht="12.75">
      <c r="H22" s="10"/>
    </row>
    <row r="23" ht="12.75">
      <c r="H23" s="10"/>
    </row>
    <row r="24" ht="12.75">
      <c r="H24" s="10"/>
    </row>
    <row r="25" ht="12.75">
      <c r="H25" s="10"/>
    </row>
    <row r="26" ht="12.75">
      <c r="H26" s="10"/>
    </row>
    <row r="27" ht="12.75">
      <c r="H27" s="10"/>
    </row>
    <row r="28" ht="12.75">
      <c r="H28" s="10"/>
    </row>
    <row r="29" ht="12.75">
      <c r="H29" s="10"/>
    </row>
    <row r="30" ht="12.75">
      <c r="H30" s="10"/>
    </row>
    <row r="31" ht="12.75">
      <c r="H31" s="10"/>
    </row>
    <row r="32" ht="12.75">
      <c r="H32" s="10"/>
    </row>
    <row r="33" ht="12.75"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0"/>
    </row>
    <row r="43" ht="12.75">
      <c r="H43" s="10"/>
    </row>
    <row r="44" ht="12.75">
      <c r="H44" s="10"/>
    </row>
    <row r="45" ht="12.75">
      <c r="H45" s="10"/>
    </row>
    <row r="46" ht="12.75">
      <c r="H46" s="10"/>
    </row>
    <row r="47" ht="12.75">
      <c r="H47" s="10"/>
    </row>
    <row r="48" ht="12.75">
      <c r="H48" s="10"/>
    </row>
    <row r="49" ht="12.75">
      <c r="H49" s="10"/>
    </row>
    <row r="50" ht="12.75">
      <c r="H50" s="10"/>
    </row>
    <row r="51" ht="12.75">
      <c r="H51" s="10"/>
    </row>
    <row r="52" ht="12.75">
      <c r="H52" s="10"/>
    </row>
    <row r="53" ht="12.75">
      <c r="H53" s="10"/>
    </row>
    <row r="54" ht="12.75">
      <c r="H54" s="10"/>
    </row>
    <row r="55" ht="12.75">
      <c r="H55" s="10"/>
    </row>
    <row r="56" ht="12.75">
      <c r="H56" s="10"/>
    </row>
    <row r="57" ht="12.75">
      <c r="H57" s="10"/>
    </row>
    <row r="58" ht="12.75">
      <c r="H58" s="10"/>
    </row>
    <row r="59" ht="12.75"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6" ht="12.75">
      <c r="H66" s="10"/>
    </row>
    <row r="67" ht="12.75">
      <c r="H67" s="10"/>
    </row>
    <row r="68" ht="12.75">
      <c r="H68" s="10"/>
    </row>
    <row r="69" ht="12.75">
      <c r="H69" s="10"/>
    </row>
    <row r="70" ht="12.75">
      <c r="H70" s="10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4" ht="12.75">
      <c r="H84" s="8"/>
    </row>
    <row r="217" spans="1:7" s="3" customFormat="1" ht="12.75">
      <c r="A217" s="4"/>
      <c r="B217" s="4"/>
      <c r="C217" s="4"/>
      <c r="D217" s="1"/>
      <c r="E217" s="1"/>
      <c r="F217" s="1"/>
      <c r="G217" s="4"/>
    </row>
    <row r="218" spans="1:7" s="3" customFormat="1" ht="12.75">
      <c r="A218" s="4"/>
      <c r="B218" s="4"/>
      <c r="C218" s="4"/>
      <c r="D218" s="1"/>
      <c r="E218" s="1"/>
      <c r="F218" s="1"/>
      <c r="G218" s="4"/>
    </row>
    <row r="219" spans="1:7" s="3" customFormat="1" ht="12.75">
      <c r="A219" s="4"/>
      <c r="B219" s="4"/>
      <c r="C219" s="4"/>
      <c r="D219" s="1"/>
      <c r="E219" s="1"/>
      <c r="F219" s="1"/>
      <c r="G219" s="4"/>
    </row>
    <row r="220" spans="1:7" s="3" customFormat="1" ht="12.75">
      <c r="A220" s="4"/>
      <c r="B220" s="4"/>
      <c r="C220" s="4"/>
      <c r="D220" s="1"/>
      <c r="E220" s="1"/>
      <c r="F220" s="1"/>
      <c r="G220" s="4"/>
    </row>
    <row r="221" spans="1:7" s="3" customFormat="1" ht="12.75">
      <c r="A221" s="4"/>
      <c r="B221" s="4"/>
      <c r="C221" s="4"/>
      <c r="D221" s="1"/>
      <c r="E221" s="1"/>
      <c r="F221" s="1"/>
      <c r="G221" s="4"/>
    </row>
    <row r="222" spans="1:7" s="3" customFormat="1" ht="12.75">
      <c r="A222" s="4"/>
      <c r="B222" s="4"/>
      <c r="C222" s="4"/>
      <c r="D222" s="1"/>
      <c r="E222" s="1"/>
      <c r="F222" s="1"/>
      <c r="G222" s="4"/>
    </row>
    <row r="223" spans="1:7" s="3" customFormat="1" ht="12.75">
      <c r="A223" s="4"/>
      <c r="B223" s="4"/>
      <c r="C223" s="4"/>
      <c r="D223" s="1"/>
      <c r="E223" s="1"/>
      <c r="F223" s="1"/>
      <c r="G223" s="4"/>
    </row>
    <row r="224" spans="1:7" s="3" customFormat="1" ht="12.75">
      <c r="A224" s="4"/>
      <c r="B224" s="4"/>
      <c r="C224" s="4"/>
      <c r="D224" s="1"/>
      <c r="E224" s="1"/>
      <c r="F224" s="1"/>
      <c r="G224" s="4"/>
    </row>
    <row r="225" spans="1:7" s="3" customFormat="1" ht="12.75">
      <c r="A225" s="4"/>
      <c r="B225" s="4"/>
      <c r="C225" s="4"/>
      <c r="D225" s="1"/>
      <c r="E225" s="1"/>
      <c r="F225" s="1"/>
      <c r="G225" s="4"/>
    </row>
    <row r="226" spans="1:7" s="3" customFormat="1" ht="12.75">
      <c r="A226" s="4"/>
      <c r="B226" s="4"/>
      <c r="C226" s="4"/>
      <c r="D226" s="1"/>
      <c r="E226" s="1"/>
      <c r="F226" s="1"/>
      <c r="G226" s="4"/>
    </row>
    <row r="227" spans="1:7" s="3" customFormat="1" ht="12.75">
      <c r="A227" s="4"/>
      <c r="B227" s="4"/>
      <c r="C227" s="4"/>
      <c r="D227" s="1"/>
      <c r="E227" s="1"/>
      <c r="F227" s="1"/>
      <c r="G227" s="4"/>
    </row>
    <row r="228" spans="1:7" s="3" customFormat="1" ht="12.75">
      <c r="A228" s="4"/>
      <c r="B228" s="4"/>
      <c r="C228" s="4"/>
      <c r="D228" s="1"/>
      <c r="E228" s="1"/>
      <c r="F228" s="1"/>
      <c r="G228" s="4"/>
    </row>
    <row r="229" spans="1:7" s="3" customFormat="1" ht="12.75">
      <c r="A229" s="4"/>
      <c r="B229" s="4"/>
      <c r="C229" s="4"/>
      <c r="D229" s="1"/>
      <c r="E229" s="1"/>
      <c r="F229" s="1"/>
      <c r="G229" s="4"/>
    </row>
    <row r="230" spans="1:7" s="3" customFormat="1" ht="12.75">
      <c r="A230" s="4"/>
      <c r="B230" s="4"/>
      <c r="C230" s="4"/>
      <c r="D230" s="1"/>
      <c r="E230" s="1"/>
      <c r="F230" s="1"/>
      <c r="G230" s="4"/>
    </row>
    <row r="231" spans="1:7" s="3" customFormat="1" ht="12.75">
      <c r="A231" s="4"/>
      <c r="B231" s="4"/>
      <c r="C231" s="4"/>
      <c r="D231" s="1"/>
      <c r="E231" s="1"/>
      <c r="F231" s="1"/>
      <c r="G231" s="4"/>
    </row>
    <row r="232" spans="1:7" s="3" customFormat="1" ht="12.75">
      <c r="A232" s="4"/>
      <c r="B232" s="4"/>
      <c r="C232" s="4"/>
      <c r="D232" s="1"/>
      <c r="E232" s="1"/>
      <c r="F232" s="1"/>
      <c r="G232" s="4"/>
    </row>
    <row r="233" spans="1:7" s="3" customFormat="1" ht="12.75">
      <c r="A233" s="4"/>
      <c r="B233" s="4"/>
      <c r="C233" s="4"/>
      <c r="D233" s="1"/>
      <c r="E233" s="1"/>
      <c r="F233" s="1"/>
      <c r="G233" s="4"/>
    </row>
    <row r="234" spans="1:7" s="3" customFormat="1" ht="12.75">
      <c r="A234" s="4"/>
      <c r="B234" s="4"/>
      <c r="C234" s="4"/>
      <c r="D234" s="1"/>
      <c r="E234" s="1"/>
      <c r="F234" s="1"/>
      <c r="G234" s="4"/>
    </row>
    <row r="235" spans="1:7" s="3" customFormat="1" ht="12.75">
      <c r="A235" s="4"/>
      <c r="B235" s="4"/>
      <c r="C235" s="4"/>
      <c r="D235" s="1"/>
      <c r="E235" s="1"/>
      <c r="F235" s="1"/>
      <c r="G235" s="4"/>
    </row>
    <row r="236" spans="1:7" s="3" customFormat="1" ht="12.75">
      <c r="A236" s="4"/>
      <c r="B236" s="4"/>
      <c r="C236" s="4"/>
      <c r="D236" s="1"/>
      <c r="E236" s="1"/>
      <c r="F236" s="1"/>
      <c r="G236" s="4"/>
    </row>
    <row r="237" spans="1:7" s="3" customFormat="1" ht="12.75">
      <c r="A237" s="4"/>
      <c r="B237" s="4"/>
      <c r="C237" s="4"/>
      <c r="D237" s="1"/>
      <c r="E237" s="1"/>
      <c r="F237" s="1"/>
      <c r="G237" s="4"/>
    </row>
    <row r="238" spans="1:7" s="3" customFormat="1" ht="12.75">
      <c r="A238" s="4"/>
      <c r="B238" s="4"/>
      <c r="C238" s="4"/>
      <c r="D238" s="1"/>
      <c r="E238" s="1"/>
      <c r="F238" s="1"/>
      <c r="G238" s="4"/>
    </row>
    <row r="239" spans="1:7" s="3" customFormat="1" ht="12.75">
      <c r="A239" s="4"/>
      <c r="B239" s="4"/>
      <c r="C239" s="4"/>
      <c r="D239" s="1"/>
      <c r="E239" s="1"/>
      <c r="F239" s="1"/>
      <c r="G239" s="4"/>
    </row>
    <row r="240" spans="1:7" s="3" customFormat="1" ht="12.75">
      <c r="A240" s="4"/>
      <c r="B240" s="4"/>
      <c r="C240" s="4"/>
      <c r="D240" s="1"/>
      <c r="E240" s="1"/>
      <c r="F240" s="1"/>
      <c r="G240" s="4"/>
    </row>
    <row r="241" spans="1:7" s="3" customFormat="1" ht="12.75">
      <c r="A241" s="4"/>
      <c r="B241" s="4"/>
      <c r="C241" s="4"/>
      <c r="D241" s="1"/>
      <c r="E241" s="1"/>
      <c r="F241" s="1"/>
      <c r="G241" s="4"/>
    </row>
    <row r="242" spans="1:7" s="3" customFormat="1" ht="12.75">
      <c r="A242" s="4"/>
      <c r="B242" s="4"/>
      <c r="C242" s="4"/>
      <c r="D242" s="1"/>
      <c r="E242" s="1"/>
      <c r="F242" s="1"/>
      <c r="G242" s="4"/>
    </row>
    <row r="243" spans="1:7" s="3" customFormat="1" ht="12.75">
      <c r="A243" s="4"/>
      <c r="B243" s="4"/>
      <c r="C243" s="4"/>
      <c r="D243" s="1"/>
      <c r="E243" s="1"/>
      <c r="F243" s="1"/>
      <c r="G243" s="4"/>
    </row>
    <row r="244" spans="1:7" s="3" customFormat="1" ht="12.75">
      <c r="A244" s="4"/>
      <c r="B244" s="4"/>
      <c r="C244" s="4"/>
      <c r="D244" s="1"/>
      <c r="E244" s="1"/>
      <c r="F244" s="1"/>
      <c r="G244" s="4"/>
    </row>
    <row r="245" spans="1:7" s="3" customFormat="1" ht="12.75">
      <c r="A245" s="4"/>
      <c r="B245" s="4"/>
      <c r="C245" s="4"/>
      <c r="D245" s="1"/>
      <c r="E245" s="1"/>
      <c r="F245" s="1"/>
      <c r="G245" s="4"/>
    </row>
    <row r="246" spans="1:7" s="3" customFormat="1" ht="12.75">
      <c r="A246" s="4"/>
      <c r="B246" s="4"/>
      <c r="C246" s="4"/>
      <c r="D246" s="1"/>
      <c r="E246" s="1"/>
      <c r="F246" s="1"/>
      <c r="G246" s="4"/>
    </row>
    <row r="247" spans="1:7" s="3" customFormat="1" ht="12.75">
      <c r="A247" s="4"/>
      <c r="B247" s="4"/>
      <c r="C247" s="4"/>
      <c r="D247" s="1"/>
      <c r="E247" s="1"/>
      <c r="F247" s="1"/>
      <c r="G247" s="4"/>
    </row>
    <row r="248" spans="1:7" s="3" customFormat="1" ht="12.75">
      <c r="A248" s="4"/>
      <c r="B248" s="4"/>
      <c r="C248" s="4"/>
      <c r="D248" s="1"/>
      <c r="E248" s="1"/>
      <c r="F248" s="1"/>
      <c r="G248" s="4"/>
    </row>
    <row r="249" spans="1:7" s="3" customFormat="1" ht="12.75">
      <c r="A249" s="4"/>
      <c r="B249" s="4"/>
      <c r="C249" s="4"/>
      <c r="D249" s="1"/>
      <c r="E249" s="1"/>
      <c r="F249" s="1"/>
      <c r="G249" s="4"/>
    </row>
    <row r="250" spans="1:7" s="3" customFormat="1" ht="12.75">
      <c r="A250" s="4"/>
      <c r="B250" s="4"/>
      <c r="C250" s="4"/>
      <c r="D250" s="1"/>
      <c r="E250" s="1"/>
      <c r="F250" s="1"/>
      <c r="G250" s="4"/>
    </row>
    <row r="251" spans="1:7" s="3" customFormat="1" ht="12.75">
      <c r="A251" s="4"/>
      <c r="B251" s="4"/>
      <c r="C251" s="4"/>
      <c r="D251" s="1"/>
      <c r="E251" s="1"/>
      <c r="F251" s="1"/>
      <c r="G251" s="4"/>
    </row>
    <row r="252" spans="1:7" s="3" customFormat="1" ht="12.75">
      <c r="A252" s="4"/>
      <c r="B252" s="4"/>
      <c r="C252" s="4"/>
      <c r="D252" s="1"/>
      <c r="E252" s="1"/>
      <c r="F252" s="1"/>
      <c r="G252" s="4"/>
    </row>
    <row r="253" spans="1:7" s="3" customFormat="1" ht="12.75">
      <c r="A253" s="4"/>
      <c r="B253" s="4"/>
      <c r="C253" s="4"/>
      <c r="D253" s="1"/>
      <c r="E253" s="1"/>
      <c r="F253" s="1"/>
      <c r="G253" s="4"/>
    </row>
    <row r="254" spans="1:7" s="3" customFormat="1" ht="12.75">
      <c r="A254" s="4"/>
      <c r="B254" s="4"/>
      <c r="C254" s="4"/>
      <c r="D254" s="1"/>
      <c r="E254" s="1"/>
      <c r="F254" s="1"/>
      <c r="G254" s="4"/>
    </row>
    <row r="255" spans="1:7" s="3" customFormat="1" ht="12.75">
      <c r="A255" s="4"/>
      <c r="B255" s="4"/>
      <c r="C255" s="4"/>
      <c r="D255" s="1"/>
      <c r="E255" s="1"/>
      <c r="F255" s="1"/>
      <c r="G255" s="4"/>
    </row>
    <row r="256" spans="1:7" s="3" customFormat="1" ht="12.75">
      <c r="A256" s="4"/>
      <c r="B256" s="4"/>
      <c r="C256" s="4"/>
      <c r="D256" s="1"/>
      <c r="E256" s="1"/>
      <c r="F256" s="1"/>
      <c r="G256" s="4"/>
    </row>
    <row r="257" spans="1:7" s="3" customFormat="1" ht="12.75">
      <c r="A257" s="4"/>
      <c r="B257" s="4"/>
      <c r="C257" s="4"/>
      <c r="D257" s="1"/>
      <c r="E257" s="1"/>
      <c r="F257" s="1"/>
      <c r="G257" s="4"/>
    </row>
    <row r="258" spans="1:7" s="3" customFormat="1" ht="12.75">
      <c r="A258" s="4"/>
      <c r="B258" s="4"/>
      <c r="C258" s="4"/>
      <c r="D258" s="1"/>
      <c r="E258" s="1"/>
      <c r="F258" s="1"/>
      <c r="G258" s="4"/>
    </row>
    <row r="259" spans="1:7" s="3" customFormat="1" ht="12.75">
      <c r="A259" s="4"/>
      <c r="B259" s="4"/>
      <c r="C259" s="4"/>
      <c r="D259" s="1"/>
      <c r="E259" s="1"/>
      <c r="F259" s="1"/>
      <c r="G259" s="4"/>
    </row>
    <row r="260" spans="1:7" s="3" customFormat="1" ht="12.75">
      <c r="A260" s="4"/>
      <c r="B260" s="4"/>
      <c r="C260" s="4"/>
      <c r="D260" s="1"/>
      <c r="E260" s="1"/>
      <c r="F260" s="1"/>
      <c r="G260" s="4"/>
    </row>
    <row r="261" spans="1:7" s="3" customFormat="1" ht="12.75">
      <c r="A261" s="4"/>
      <c r="B261" s="4"/>
      <c r="C261" s="4"/>
      <c r="D261" s="1"/>
      <c r="E261" s="1"/>
      <c r="F261" s="1"/>
      <c r="G261" s="4"/>
    </row>
    <row r="262" spans="1:7" s="3" customFormat="1" ht="12.75">
      <c r="A262" s="4"/>
      <c r="B262" s="4"/>
      <c r="C262" s="4"/>
      <c r="D262" s="1"/>
      <c r="E262" s="1"/>
      <c r="F262" s="1"/>
      <c r="G262" s="4"/>
    </row>
    <row r="263" spans="1:7" s="3" customFormat="1" ht="12.75">
      <c r="A263" s="4"/>
      <c r="B263" s="4"/>
      <c r="C263" s="4"/>
      <c r="D263" s="1"/>
      <c r="E263" s="1"/>
      <c r="F263" s="1"/>
      <c r="G263" s="4"/>
    </row>
    <row r="264" spans="1:7" s="3" customFormat="1" ht="12.75">
      <c r="A264" s="4"/>
      <c r="B264" s="4"/>
      <c r="C264" s="4"/>
      <c r="D264" s="1"/>
      <c r="E264" s="1"/>
      <c r="F264" s="1"/>
      <c r="G264" s="4"/>
    </row>
    <row r="265" spans="1:7" s="3" customFormat="1" ht="12.75">
      <c r="A265" s="4"/>
      <c r="B265" s="4"/>
      <c r="C265" s="4"/>
      <c r="D265" s="1"/>
      <c r="E265" s="1"/>
      <c r="F265" s="1"/>
      <c r="G265" s="4"/>
    </row>
    <row r="266" spans="1:7" s="3" customFormat="1" ht="12.75">
      <c r="A266" s="4"/>
      <c r="B266" s="4"/>
      <c r="C266" s="4"/>
      <c r="D266" s="1"/>
      <c r="E266" s="1"/>
      <c r="F266" s="1"/>
      <c r="G266" s="4"/>
    </row>
    <row r="267" spans="1:7" s="3" customFormat="1" ht="12.75">
      <c r="A267" s="4"/>
      <c r="B267" s="4"/>
      <c r="C267" s="4"/>
      <c r="D267" s="1"/>
      <c r="E267" s="1"/>
      <c r="F267" s="1"/>
      <c r="G267" s="4"/>
    </row>
    <row r="268" spans="1:7" s="3" customFormat="1" ht="12.75">
      <c r="A268" s="4"/>
      <c r="B268" s="4"/>
      <c r="C268" s="4"/>
      <c r="D268" s="1"/>
      <c r="E268" s="1"/>
      <c r="F268" s="1"/>
      <c r="G268" s="4"/>
    </row>
    <row r="269" spans="1:7" s="3" customFormat="1" ht="12.75">
      <c r="A269" s="4"/>
      <c r="B269" s="4"/>
      <c r="C269" s="4"/>
      <c r="D269" s="1"/>
      <c r="E269" s="1"/>
      <c r="F269" s="1"/>
      <c r="G269" s="4"/>
    </row>
    <row r="270" spans="1:7" s="3" customFormat="1" ht="12.75">
      <c r="A270" s="4"/>
      <c r="B270" s="4"/>
      <c r="C270" s="4"/>
      <c r="D270" s="1"/>
      <c r="E270" s="1"/>
      <c r="F270" s="1"/>
      <c r="G270" s="4"/>
    </row>
    <row r="271" spans="1:7" s="3" customFormat="1" ht="12.75">
      <c r="A271" s="4"/>
      <c r="B271" s="4"/>
      <c r="C271" s="4"/>
      <c r="D271" s="1"/>
      <c r="E271" s="1"/>
      <c r="F271" s="1"/>
      <c r="G271" s="4"/>
    </row>
    <row r="272" spans="1:7" s="3" customFormat="1" ht="12.75">
      <c r="A272" s="4"/>
      <c r="B272" s="4"/>
      <c r="C272" s="4"/>
      <c r="D272" s="1"/>
      <c r="E272" s="1"/>
      <c r="F272" s="1"/>
      <c r="G272" s="4"/>
    </row>
    <row r="273" spans="1:7" s="3" customFormat="1" ht="12.75">
      <c r="A273" s="4"/>
      <c r="B273" s="4"/>
      <c r="C273" s="4"/>
      <c r="D273" s="1"/>
      <c r="E273" s="1"/>
      <c r="F273" s="1"/>
      <c r="G273" s="4"/>
    </row>
    <row r="274" spans="1:7" s="3" customFormat="1" ht="12.75">
      <c r="A274" s="4"/>
      <c r="B274" s="4"/>
      <c r="C274" s="4"/>
      <c r="D274" s="1"/>
      <c r="E274" s="1"/>
      <c r="F274" s="1"/>
      <c r="G274" s="4"/>
    </row>
    <row r="275" spans="1:7" s="3" customFormat="1" ht="12.75">
      <c r="A275" s="4"/>
      <c r="B275" s="4"/>
      <c r="C275" s="4"/>
      <c r="D275" s="1"/>
      <c r="E275" s="1"/>
      <c r="F275" s="1"/>
      <c r="G275" s="4"/>
    </row>
    <row r="276" spans="1:7" s="3" customFormat="1" ht="12.75">
      <c r="A276" s="4"/>
      <c r="B276" s="4"/>
      <c r="C276" s="4"/>
      <c r="D276" s="1"/>
      <c r="E276" s="1"/>
      <c r="F276" s="1"/>
      <c r="G276" s="4"/>
    </row>
    <row r="277" spans="1:7" s="3" customFormat="1" ht="12.75">
      <c r="A277" s="4"/>
      <c r="B277" s="4"/>
      <c r="C277" s="4"/>
      <c r="D277" s="1"/>
      <c r="E277" s="1"/>
      <c r="F277" s="1"/>
      <c r="G277" s="4"/>
    </row>
    <row r="278" spans="1:7" s="3" customFormat="1" ht="12.75">
      <c r="A278" s="4"/>
      <c r="B278" s="4"/>
      <c r="C278" s="4"/>
      <c r="D278" s="1"/>
      <c r="E278" s="1"/>
      <c r="F278" s="1"/>
      <c r="G278" s="4"/>
    </row>
    <row r="279" spans="1:7" s="3" customFormat="1" ht="12.75">
      <c r="A279" s="4"/>
      <c r="B279" s="4"/>
      <c r="C279" s="4"/>
      <c r="D279" s="1"/>
      <c r="E279" s="1"/>
      <c r="F279" s="1"/>
      <c r="G279" s="4"/>
    </row>
    <row r="280" spans="1:7" s="3" customFormat="1" ht="12.75">
      <c r="A280" s="4"/>
      <c r="B280" s="4"/>
      <c r="C280" s="4"/>
      <c r="D280" s="1"/>
      <c r="E280" s="1"/>
      <c r="F280" s="1"/>
      <c r="G280" s="4"/>
    </row>
    <row r="281" spans="1:7" s="3" customFormat="1" ht="12.75">
      <c r="A281" s="4"/>
      <c r="B281" s="4"/>
      <c r="C281" s="4"/>
      <c r="D281" s="1"/>
      <c r="E281" s="1"/>
      <c r="F281" s="1"/>
      <c r="G281" s="4"/>
    </row>
    <row r="282" spans="1:7" s="3" customFormat="1" ht="12.75">
      <c r="A282" s="4"/>
      <c r="B282" s="4"/>
      <c r="C282" s="4"/>
      <c r="D282" s="1"/>
      <c r="E282" s="1"/>
      <c r="F282" s="1"/>
      <c r="G282" s="4"/>
    </row>
    <row r="283" spans="1:7" s="3" customFormat="1" ht="12.75">
      <c r="A283" s="4"/>
      <c r="B283" s="4"/>
      <c r="C283" s="4"/>
      <c r="D283" s="1"/>
      <c r="E283" s="1"/>
      <c r="F283" s="1"/>
      <c r="G283" s="4"/>
    </row>
    <row r="284" spans="1:7" s="3" customFormat="1" ht="12.75">
      <c r="A284" s="4"/>
      <c r="B284" s="4"/>
      <c r="C284" s="4"/>
      <c r="D284" s="1"/>
      <c r="E284" s="1"/>
      <c r="F284" s="1"/>
      <c r="G284" s="4"/>
    </row>
    <row r="285" spans="1:7" s="3" customFormat="1" ht="12.75">
      <c r="A285" s="4"/>
      <c r="B285" s="4"/>
      <c r="C285" s="4"/>
      <c r="D285" s="1"/>
      <c r="E285" s="1"/>
      <c r="F285" s="1"/>
      <c r="G285" s="4"/>
    </row>
    <row r="286" spans="1:7" s="3" customFormat="1" ht="12.75">
      <c r="A286" s="4"/>
      <c r="B286" s="4"/>
      <c r="C286" s="4"/>
      <c r="D286" s="1"/>
      <c r="E286" s="1"/>
      <c r="F286" s="1"/>
      <c r="G286" s="4"/>
    </row>
    <row r="287" spans="1:7" s="3" customFormat="1" ht="12.75">
      <c r="A287" s="4"/>
      <c r="B287" s="4"/>
      <c r="C287" s="4"/>
      <c r="D287" s="1"/>
      <c r="E287" s="1"/>
      <c r="F287" s="1"/>
      <c r="G287" s="4"/>
    </row>
    <row r="288" spans="1:7" s="3" customFormat="1" ht="12.75">
      <c r="A288" s="4"/>
      <c r="B288" s="4"/>
      <c r="C288" s="4"/>
      <c r="D288" s="1"/>
      <c r="E288" s="1"/>
      <c r="F288" s="1"/>
      <c r="G288" s="4"/>
    </row>
    <row r="289" spans="1:7" s="3" customFormat="1" ht="12.75">
      <c r="A289" s="4"/>
      <c r="B289" s="4"/>
      <c r="C289" s="4"/>
      <c r="D289" s="1"/>
      <c r="E289" s="1"/>
      <c r="F289" s="1"/>
      <c r="G289" s="4"/>
    </row>
    <row r="290" spans="1:7" s="3" customFormat="1" ht="12.75">
      <c r="A290" s="4"/>
      <c r="B290" s="4"/>
      <c r="C290" s="4"/>
      <c r="D290" s="1"/>
      <c r="E290" s="1"/>
      <c r="F290" s="1"/>
      <c r="G290" s="4"/>
    </row>
    <row r="291" spans="1:7" s="3" customFormat="1" ht="12.75">
      <c r="A291" s="4"/>
      <c r="B291" s="4"/>
      <c r="C291" s="4"/>
      <c r="D291" s="1"/>
      <c r="E291" s="1"/>
      <c r="F291" s="1"/>
      <c r="G291" s="4"/>
    </row>
    <row r="292" spans="1:7" s="3" customFormat="1" ht="12.75">
      <c r="A292" s="4"/>
      <c r="B292" s="4"/>
      <c r="C292" s="4"/>
      <c r="D292" s="1"/>
      <c r="E292" s="1"/>
      <c r="F292" s="1"/>
      <c r="G292" s="4"/>
    </row>
    <row r="293" spans="1:7" s="3" customFormat="1" ht="12.75">
      <c r="A293" s="4"/>
      <c r="B293" s="4"/>
      <c r="C293" s="4"/>
      <c r="D293" s="1"/>
      <c r="E293" s="1"/>
      <c r="F293" s="1"/>
      <c r="G293" s="4"/>
    </row>
    <row r="294" spans="1:7" s="3" customFormat="1" ht="12.75">
      <c r="A294" s="4"/>
      <c r="B294" s="4"/>
      <c r="C294" s="4"/>
      <c r="D294" s="1"/>
      <c r="E294" s="1"/>
      <c r="F294" s="1"/>
      <c r="G294" s="4"/>
    </row>
    <row r="295" spans="1:7" s="3" customFormat="1" ht="12.75">
      <c r="A295" s="4"/>
      <c r="B295" s="4"/>
      <c r="C295" s="4"/>
      <c r="D295" s="1"/>
      <c r="E295" s="1"/>
      <c r="F295" s="1"/>
      <c r="G295" s="4"/>
    </row>
    <row r="296" spans="1:7" s="3" customFormat="1" ht="12.75">
      <c r="A296" s="4"/>
      <c r="B296" s="4"/>
      <c r="C296" s="4"/>
      <c r="D296" s="1"/>
      <c r="E296" s="1"/>
      <c r="F296" s="1"/>
      <c r="G296" s="4"/>
    </row>
    <row r="297" spans="1:7" s="3" customFormat="1" ht="12.75">
      <c r="A297" s="4"/>
      <c r="B297" s="4"/>
      <c r="C297" s="4"/>
      <c r="D297" s="1"/>
      <c r="E297" s="1"/>
      <c r="F297" s="1"/>
      <c r="G297" s="4"/>
    </row>
    <row r="298" spans="1:7" s="3" customFormat="1" ht="12.75">
      <c r="A298" s="4"/>
      <c r="B298" s="4"/>
      <c r="C298" s="4"/>
      <c r="D298" s="1"/>
      <c r="E298" s="1"/>
      <c r="F298" s="1"/>
      <c r="G298" s="4"/>
    </row>
    <row r="299" spans="1:7" s="3" customFormat="1" ht="12.75">
      <c r="A299" s="4"/>
      <c r="B299" s="4"/>
      <c r="C299" s="4"/>
      <c r="D299" s="1"/>
      <c r="E299" s="1"/>
      <c r="F299" s="1"/>
      <c r="G299" s="4"/>
    </row>
    <row r="300" spans="1:7" s="3" customFormat="1" ht="12.75">
      <c r="A300" s="4"/>
      <c r="B300" s="4"/>
      <c r="C300" s="4"/>
      <c r="D300" s="1"/>
      <c r="E300" s="1"/>
      <c r="F300" s="1"/>
      <c r="G300" s="4"/>
    </row>
    <row r="301" spans="1:7" s="3" customFormat="1" ht="12.75">
      <c r="A301" s="4"/>
      <c r="B301" s="4"/>
      <c r="C301" s="4"/>
      <c r="D301" s="1"/>
      <c r="E301" s="1"/>
      <c r="F301" s="1"/>
      <c r="G301" s="4"/>
    </row>
    <row r="302" spans="1:7" s="3" customFormat="1" ht="12.75">
      <c r="A302" s="4"/>
      <c r="B302" s="4"/>
      <c r="C302" s="4"/>
      <c r="D302" s="1"/>
      <c r="E302" s="1"/>
      <c r="F302" s="1"/>
      <c r="G302" s="4"/>
    </row>
    <row r="303" spans="1:7" s="3" customFormat="1" ht="12.75">
      <c r="A303" s="4"/>
      <c r="B303" s="4"/>
      <c r="C303" s="4"/>
      <c r="D303" s="1"/>
      <c r="E303" s="1"/>
      <c r="F303" s="1"/>
      <c r="G303" s="4"/>
    </row>
    <row r="304" spans="1:7" s="3" customFormat="1" ht="12.75">
      <c r="A304" s="4"/>
      <c r="B304" s="4"/>
      <c r="C304" s="4"/>
      <c r="D304" s="1"/>
      <c r="E304" s="1"/>
      <c r="F304" s="1"/>
      <c r="G304" s="4"/>
    </row>
    <row r="305" spans="1:7" s="3" customFormat="1" ht="12.75">
      <c r="A305" s="4"/>
      <c r="B305" s="4"/>
      <c r="C305" s="4"/>
      <c r="D305" s="1"/>
      <c r="E305" s="1"/>
      <c r="F305" s="1"/>
      <c r="G305" s="4"/>
    </row>
    <row r="306" spans="1:7" s="3" customFormat="1" ht="12.75">
      <c r="A306" s="4"/>
      <c r="B306" s="4"/>
      <c r="C306" s="4"/>
      <c r="D306" s="1"/>
      <c r="E306" s="1"/>
      <c r="F306" s="1"/>
      <c r="G306" s="4"/>
    </row>
    <row r="307" spans="1:7" s="3" customFormat="1" ht="12.75">
      <c r="A307" s="4"/>
      <c r="B307" s="4"/>
      <c r="C307" s="4"/>
      <c r="D307" s="1"/>
      <c r="E307" s="1"/>
      <c r="F307" s="1"/>
      <c r="G307" s="4"/>
    </row>
    <row r="308" spans="1:7" s="3" customFormat="1" ht="12.75">
      <c r="A308" s="4"/>
      <c r="B308" s="4"/>
      <c r="C308" s="4"/>
      <c r="D308" s="1"/>
      <c r="E308" s="1"/>
      <c r="F308" s="1"/>
      <c r="G308" s="4"/>
    </row>
    <row r="309" spans="1:7" s="3" customFormat="1" ht="12.75">
      <c r="A309" s="4"/>
      <c r="B309" s="4"/>
      <c r="C309" s="4"/>
      <c r="D309" s="1"/>
      <c r="E309" s="1"/>
      <c r="F309" s="1"/>
      <c r="G309" s="4"/>
    </row>
    <row r="310" spans="1:7" s="3" customFormat="1" ht="12.75">
      <c r="A310" s="4"/>
      <c r="B310" s="4"/>
      <c r="C310" s="4"/>
      <c r="D310" s="1"/>
      <c r="E310" s="1"/>
      <c r="F310" s="1"/>
      <c r="G310" s="4"/>
    </row>
    <row r="311" spans="1:7" s="3" customFormat="1" ht="12.75">
      <c r="A311" s="4"/>
      <c r="B311" s="4"/>
      <c r="C311" s="4"/>
      <c r="D311" s="1"/>
      <c r="E311" s="1"/>
      <c r="F311" s="1"/>
      <c r="G311" s="4"/>
    </row>
    <row r="312" spans="1:7" s="3" customFormat="1" ht="12.75">
      <c r="A312" s="4"/>
      <c r="B312" s="4"/>
      <c r="C312" s="4"/>
      <c r="D312" s="1"/>
      <c r="E312" s="1"/>
      <c r="F312" s="1"/>
      <c r="G312" s="4"/>
    </row>
    <row r="313" spans="1:7" s="3" customFormat="1" ht="12.75">
      <c r="A313" s="4"/>
      <c r="B313" s="4"/>
      <c r="C313" s="4"/>
      <c r="D313" s="1"/>
      <c r="E313" s="1"/>
      <c r="F313" s="1"/>
      <c r="G313" s="4"/>
    </row>
    <row r="314" spans="1:7" s="3" customFormat="1" ht="12.75">
      <c r="A314" s="4"/>
      <c r="B314" s="4"/>
      <c r="C314" s="4"/>
      <c r="D314" s="1"/>
      <c r="E314" s="1"/>
      <c r="F314" s="1"/>
      <c r="G314" s="4"/>
    </row>
    <row r="315" spans="1:7" s="3" customFormat="1" ht="12.75">
      <c r="A315" s="4"/>
      <c r="B315" s="4"/>
      <c r="C315" s="4"/>
      <c r="D315" s="1"/>
      <c r="E315" s="1"/>
      <c r="F315" s="1"/>
      <c r="G315" s="4"/>
    </row>
    <row r="316" spans="1:7" s="3" customFormat="1" ht="12.75">
      <c r="A316" s="4"/>
      <c r="B316" s="4"/>
      <c r="C316" s="4"/>
      <c r="D316" s="1"/>
      <c r="E316" s="1"/>
      <c r="F316" s="1"/>
      <c r="G316" s="4"/>
    </row>
    <row r="317" spans="1:7" s="3" customFormat="1" ht="12.75">
      <c r="A317" s="4"/>
      <c r="B317" s="4"/>
      <c r="C317" s="4"/>
      <c r="D317" s="1"/>
      <c r="E317" s="1"/>
      <c r="F317" s="1"/>
      <c r="G317" s="4"/>
    </row>
    <row r="318" spans="1:7" s="3" customFormat="1" ht="12.75">
      <c r="A318" s="4"/>
      <c r="B318" s="4"/>
      <c r="C318" s="4"/>
      <c r="D318" s="1"/>
      <c r="E318" s="1"/>
      <c r="F318" s="1"/>
      <c r="G318" s="4"/>
    </row>
    <row r="319" spans="1:7" s="3" customFormat="1" ht="12.75">
      <c r="A319" s="4"/>
      <c r="B319" s="4"/>
      <c r="C319" s="4"/>
      <c r="D319" s="1"/>
      <c r="E319" s="1"/>
      <c r="F319" s="1"/>
      <c r="G319" s="4"/>
    </row>
    <row r="320" spans="1:7" s="3" customFormat="1" ht="12.75">
      <c r="A320" s="4"/>
      <c r="B320" s="4"/>
      <c r="C320" s="4"/>
      <c r="D320" s="1"/>
      <c r="E320" s="1"/>
      <c r="F320" s="1"/>
      <c r="G320" s="4"/>
    </row>
    <row r="321" spans="1:7" s="3" customFormat="1" ht="12.75">
      <c r="A321" s="4"/>
      <c r="B321" s="4"/>
      <c r="C321" s="4"/>
      <c r="D321" s="1"/>
      <c r="E321" s="1"/>
      <c r="F321" s="1"/>
      <c r="G321" s="4"/>
    </row>
    <row r="322" spans="1:7" s="3" customFormat="1" ht="12.75">
      <c r="A322" s="4"/>
      <c r="B322" s="4"/>
      <c r="C322" s="4"/>
      <c r="D322" s="1"/>
      <c r="E322" s="1"/>
      <c r="F322" s="1"/>
      <c r="G322" s="4"/>
    </row>
    <row r="323" spans="1:7" s="3" customFormat="1" ht="12.75">
      <c r="A323" s="4"/>
      <c r="B323" s="4"/>
      <c r="C323" s="4"/>
      <c r="D323" s="1"/>
      <c r="E323" s="1"/>
      <c r="F323" s="1"/>
      <c r="G323" s="4"/>
    </row>
    <row r="324" spans="1:7" s="3" customFormat="1" ht="12.75">
      <c r="A324" s="4"/>
      <c r="B324" s="4"/>
      <c r="C324" s="4"/>
      <c r="D324" s="1"/>
      <c r="E324" s="1"/>
      <c r="F324" s="1"/>
      <c r="G324" s="4"/>
    </row>
    <row r="325" spans="1:7" s="3" customFormat="1" ht="12.75">
      <c r="A325" s="4"/>
      <c r="B325" s="4"/>
      <c r="C325" s="4"/>
      <c r="D325" s="1"/>
      <c r="E325" s="1"/>
      <c r="F325" s="1"/>
      <c r="G325" s="4"/>
    </row>
    <row r="326" spans="1:7" s="3" customFormat="1" ht="12.75">
      <c r="A326" s="4"/>
      <c r="B326" s="4"/>
      <c r="C326" s="4"/>
      <c r="D326" s="1"/>
      <c r="E326" s="1"/>
      <c r="F326" s="1"/>
      <c r="G326" s="4"/>
    </row>
    <row r="327" spans="1:7" s="3" customFormat="1" ht="12.75">
      <c r="A327" s="4"/>
      <c r="B327" s="4"/>
      <c r="C327" s="4"/>
      <c r="D327" s="1"/>
      <c r="E327" s="1"/>
      <c r="F327" s="1"/>
      <c r="G327" s="4"/>
    </row>
    <row r="328" spans="1:7" s="3" customFormat="1" ht="12.75">
      <c r="A328" s="4"/>
      <c r="B328" s="4"/>
      <c r="C328" s="4"/>
      <c r="D328" s="1"/>
      <c r="E328" s="1"/>
      <c r="F328" s="1"/>
      <c r="G328" s="4"/>
    </row>
    <row r="329" spans="1:7" s="3" customFormat="1" ht="12.75">
      <c r="A329" s="4"/>
      <c r="B329" s="4"/>
      <c r="C329" s="4"/>
      <c r="D329" s="1"/>
      <c r="E329" s="1"/>
      <c r="F329" s="1"/>
      <c r="G329" s="4"/>
    </row>
    <row r="330" spans="1:7" s="3" customFormat="1" ht="12.75">
      <c r="A330" s="4"/>
      <c r="B330" s="4"/>
      <c r="C330" s="4"/>
      <c r="D330" s="1"/>
      <c r="E330" s="1"/>
      <c r="F330" s="1"/>
      <c r="G330" s="4"/>
    </row>
    <row r="331" spans="1:7" s="3" customFormat="1" ht="12.75">
      <c r="A331" s="4"/>
      <c r="B331" s="4"/>
      <c r="C331" s="4"/>
      <c r="D331" s="1"/>
      <c r="E331" s="1"/>
      <c r="F331" s="1"/>
      <c r="G331" s="4"/>
    </row>
    <row r="332" spans="1:7" s="3" customFormat="1" ht="12.75">
      <c r="A332" s="4"/>
      <c r="B332" s="4"/>
      <c r="C332" s="4"/>
      <c r="D332" s="1"/>
      <c r="E332" s="1"/>
      <c r="F332" s="1"/>
      <c r="G332" s="4"/>
    </row>
    <row r="333" spans="1:7" s="3" customFormat="1" ht="12.75">
      <c r="A333" s="4"/>
      <c r="B333" s="4"/>
      <c r="C333" s="4"/>
      <c r="D333" s="1"/>
      <c r="E333" s="1"/>
      <c r="F333" s="1"/>
      <c r="G333" s="4"/>
    </row>
    <row r="334" spans="1:7" s="3" customFormat="1" ht="12.75">
      <c r="A334" s="4"/>
      <c r="B334" s="4"/>
      <c r="C334" s="4"/>
      <c r="D334" s="1"/>
      <c r="E334" s="1"/>
      <c r="F334" s="1"/>
      <c r="G334" s="4"/>
    </row>
    <row r="335" spans="1:7" s="3" customFormat="1" ht="12.75">
      <c r="A335" s="4"/>
      <c r="B335" s="4"/>
      <c r="C335" s="4"/>
      <c r="D335" s="1"/>
      <c r="E335" s="1"/>
      <c r="F335" s="1"/>
      <c r="G335" s="4"/>
    </row>
    <row r="336" spans="1:7" s="3" customFormat="1" ht="12.75">
      <c r="A336" s="4"/>
      <c r="B336" s="4"/>
      <c r="C336" s="4"/>
      <c r="D336" s="1"/>
      <c r="E336" s="1"/>
      <c r="F336" s="1"/>
      <c r="G336" s="4"/>
    </row>
    <row r="337" spans="1:7" s="3" customFormat="1" ht="12.75">
      <c r="A337" s="4"/>
      <c r="B337" s="4"/>
      <c r="C337" s="4"/>
      <c r="D337" s="1"/>
      <c r="E337" s="1"/>
      <c r="F337" s="1"/>
      <c r="G337" s="4"/>
    </row>
    <row r="338" spans="1:7" s="3" customFormat="1" ht="12.75">
      <c r="A338" s="4"/>
      <c r="B338" s="4"/>
      <c r="C338" s="4"/>
      <c r="D338" s="1"/>
      <c r="E338" s="1"/>
      <c r="F338" s="1"/>
      <c r="G338" s="4"/>
    </row>
    <row r="339" spans="1:7" s="3" customFormat="1" ht="12.75">
      <c r="A339" s="4"/>
      <c r="B339" s="4"/>
      <c r="C339" s="4"/>
      <c r="D339" s="1"/>
      <c r="E339" s="1"/>
      <c r="F339" s="1"/>
      <c r="G339" s="4"/>
    </row>
    <row r="340" spans="1:7" s="3" customFormat="1" ht="12.75">
      <c r="A340" s="4"/>
      <c r="B340" s="4"/>
      <c r="C340" s="4"/>
      <c r="D340" s="1"/>
      <c r="E340" s="1"/>
      <c r="F340" s="1"/>
      <c r="G340" s="4"/>
    </row>
    <row r="341" spans="1:7" s="3" customFormat="1" ht="12.75">
      <c r="A341" s="4"/>
      <c r="B341" s="4"/>
      <c r="C341" s="4"/>
      <c r="D341" s="1"/>
      <c r="E341" s="1"/>
      <c r="F341" s="1"/>
      <c r="G341" s="4"/>
    </row>
    <row r="342" spans="1:7" s="3" customFormat="1" ht="12.75">
      <c r="A342" s="4"/>
      <c r="B342" s="4"/>
      <c r="C342" s="4"/>
      <c r="D342" s="1"/>
      <c r="E342" s="1"/>
      <c r="F342" s="1"/>
      <c r="G342" s="4"/>
    </row>
    <row r="343" spans="1:7" s="3" customFormat="1" ht="12.75">
      <c r="A343" s="4"/>
      <c r="B343" s="4"/>
      <c r="C343" s="4"/>
      <c r="D343" s="1"/>
      <c r="E343" s="1"/>
      <c r="F343" s="1"/>
      <c r="G343" s="4"/>
    </row>
    <row r="344" spans="1:7" s="3" customFormat="1" ht="12.75">
      <c r="A344" s="4"/>
      <c r="B344" s="4"/>
      <c r="C344" s="4"/>
      <c r="D344" s="1"/>
      <c r="E344" s="1"/>
      <c r="F344" s="1"/>
      <c r="G344" s="4"/>
    </row>
    <row r="345" spans="1:7" s="3" customFormat="1" ht="12.75">
      <c r="A345" s="4"/>
      <c r="B345" s="4"/>
      <c r="C345" s="4"/>
      <c r="D345" s="1"/>
      <c r="E345" s="1"/>
      <c r="F345" s="1"/>
      <c r="G345" s="4"/>
    </row>
    <row r="346" spans="1:7" s="3" customFormat="1" ht="12.75">
      <c r="A346" s="4"/>
      <c r="B346" s="4"/>
      <c r="C346" s="4"/>
      <c r="D346" s="1"/>
      <c r="E346" s="1"/>
      <c r="F346" s="1"/>
      <c r="G346" s="4"/>
    </row>
    <row r="347" spans="1:7" s="3" customFormat="1" ht="12.75">
      <c r="A347" s="4"/>
      <c r="B347" s="4"/>
      <c r="C347" s="4"/>
      <c r="D347" s="1"/>
      <c r="E347" s="1"/>
      <c r="F347" s="1"/>
      <c r="G347" s="4"/>
    </row>
    <row r="348" spans="1:7" s="3" customFormat="1" ht="12.75">
      <c r="A348" s="4"/>
      <c r="B348" s="4"/>
      <c r="C348" s="4"/>
      <c r="D348" s="1"/>
      <c r="E348" s="1"/>
      <c r="F348" s="1"/>
      <c r="G348" s="4"/>
    </row>
    <row r="349" spans="1:7" s="3" customFormat="1" ht="12.75">
      <c r="A349" s="4"/>
      <c r="B349" s="4"/>
      <c r="C349" s="4"/>
      <c r="D349" s="1"/>
      <c r="E349" s="1"/>
      <c r="F349" s="1"/>
      <c r="G349" s="4"/>
    </row>
    <row r="350" spans="1:7" s="3" customFormat="1" ht="12.75">
      <c r="A350" s="4"/>
      <c r="B350" s="4"/>
      <c r="C350" s="4"/>
      <c r="D350" s="1"/>
      <c r="E350" s="1"/>
      <c r="F350" s="1"/>
      <c r="G350" s="4"/>
    </row>
    <row r="351" spans="1:7" s="3" customFormat="1" ht="12.75">
      <c r="A351" s="4"/>
      <c r="B351" s="4"/>
      <c r="C351" s="4"/>
      <c r="D351" s="1"/>
      <c r="E351" s="1"/>
      <c r="F351" s="1"/>
      <c r="G351" s="4"/>
    </row>
    <row r="352" spans="1:7" s="3" customFormat="1" ht="12.75">
      <c r="A352" s="4"/>
      <c r="B352" s="4"/>
      <c r="C352" s="4"/>
      <c r="D352" s="1"/>
      <c r="E352" s="1"/>
      <c r="F352" s="1"/>
      <c r="G352" s="4"/>
    </row>
    <row r="353" spans="1:7" s="3" customFormat="1" ht="12.75">
      <c r="A353" s="4"/>
      <c r="B353" s="4"/>
      <c r="C353" s="4"/>
      <c r="D353" s="1"/>
      <c r="E353" s="1"/>
      <c r="F353" s="1"/>
      <c r="G353" s="4"/>
    </row>
    <row r="354" spans="1:7" s="3" customFormat="1" ht="12.75">
      <c r="A354" s="4"/>
      <c r="B354" s="4"/>
      <c r="C354" s="4"/>
      <c r="D354" s="1"/>
      <c r="E354" s="1"/>
      <c r="F354" s="1"/>
      <c r="G354" s="4"/>
    </row>
    <row r="355" spans="1:7" s="3" customFormat="1" ht="12.75">
      <c r="A355" s="4"/>
      <c r="B355" s="4"/>
      <c r="C355" s="4"/>
      <c r="D355" s="1"/>
      <c r="E355" s="1"/>
      <c r="F355" s="1"/>
      <c r="G355" s="4"/>
    </row>
    <row r="356" spans="1:7" s="3" customFormat="1" ht="12.75">
      <c r="A356" s="4"/>
      <c r="B356" s="4"/>
      <c r="C356" s="4"/>
      <c r="D356" s="1"/>
      <c r="E356" s="1"/>
      <c r="F356" s="1"/>
      <c r="G356" s="4"/>
    </row>
    <row r="357" spans="1:7" s="3" customFormat="1" ht="12.75">
      <c r="A357" s="4"/>
      <c r="B357" s="4"/>
      <c r="C357" s="4"/>
      <c r="D357" s="1"/>
      <c r="E357" s="1"/>
      <c r="F357" s="1"/>
      <c r="G357" s="4"/>
    </row>
    <row r="358" spans="1:7" s="3" customFormat="1" ht="12.75">
      <c r="A358" s="4"/>
      <c r="B358" s="4"/>
      <c r="C358" s="4"/>
      <c r="D358" s="1"/>
      <c r="E358" s="1"/>
      <c r="F358" s="1"/>
      <c r="G358" s="4"/>
    </row>
    <row r="359" spans="1:7" s="3" customFormat="1" ht="12.75">
      <c r="A359" s="4"/>
      <c r="B359" s="4"/>
      <c r="C359" s="4"/>
      <c r="D359" s="1"/>
      <c r="E359" s="1"/>
      <c r="F359" s="1"/>
      <c r="G359" s="4"/>
    </row>
    <row r="360" spans="1:7" s="3" customFormat="1" ht="12.75">
      <c r="A360" s="4"/>
      <c r="B360" s="4"/>
      <c r="C360" s="4"/>
      <c r="D360" s="1"/>
      <c r="E360" s="1"/>
      <c r="F360" s="1"/>
      <c r="G360" s="4"/>
    </row>
    <row r="361" spans="1:7" s="3" customFormat="1" ht="12.75">
      <c r="A361" s="4"/>
      <c r="B361" s="4"/>
      <c r="C361" s="4"/>
      <c r="D361" s="1"/>
      <c r="E361" s="1"/>
      <c r="F361" s="1"/>
      <c r="G361" s="4"/>
    </row>
    <row r="362" spans="1:7" s="3" customFormat="1" ht="12.75">
      <c r="A362" s="4"/>
      <c r="B362" s="4"/>
      <c r="C362" s="4"/>
      <c r="D362" s="1"/>
      <c r="E362" s="1"/>
      <c r="F362" s="1"/>
      <c r="G362" s="4"/>
    </row>
    <row r="363" spans="1:7" s="3" customFormat="1" ht="12.75">
      <c r="A363" s="4"/>
      <c r="B363" s="4"/>
      <c r="C363" s="4"/>
      <c r="D363" s="1"/>
      <c r="E363" s="1"/>
      <c r="F363" s="1"/>
      <c r="G363" s="4"/>
    </row>
    <row r="364" spans="1:7" s="3" customFormat="1" ht="12.75">
      <c r="A364" s="4"/>
      <c r="B364" s="4"/>
      <c r="C364" s="4"/>
      <c r="D364" s="1"/>
      <c r="E364" s="1"/>
      <c r="F364" s="1"/>
      <c r="G364" s="4"/>
    </row>
    <row r="365" spans="1:7" s="3" customFormat="1" ht="12.75">
      <c r="A365" s="4"/>
      <c r="B365" s="4"/>
      <c r="C365" s="4"/>
      <c r="D365" s="1"/>
      <c r="E365" s="1"/>
      <c r="F365" s="1"/>
      <c r="G365" s="4"/>
    </row>
    <row r="366" spans="1:7" s="3" customFormat="1" ht="12.75">
      <c r="A366" s="4"/>
      <c r="B366" s="4"/>
      <c r="C366" s="4"/>
      <c r="D366" s="1"/>
      <c r="E366" s="1"/>
      <c r="F366" s="1"/>
      <c r="G366" s="4"/>
    </row>
    <row r="367" spans="1:7" s="3" customFormat="1" ht="12.75">
      <c r="A367" s="4"/>
      <c r="B367" s="4"/>
      <c r="C367" s="4"/>
      <c r="D367" s="1"/>
      <c r="E367" s="1"/>
      <c r="F367" s="1"/>
      <c r="G367" s="4"/>
    </row>
    <row r="368" spans="1:7" s="3" customFormat="1" ht="12.75">
      <c r="A368" s="4"/>
      <c r="B368" s="4"/>
      <c r="C368" s="4"/>
      <c r="D368" s="1"/>
      <c r="E368" s="1"/>
      <c r="F368" s="1"/>
      <c r="G368" s="4"/>
    </row>
    <row r="369" spans="1:7" s="3" customFormat="1" ht="12.75">
      <c r="A369" s="4"/>
      <c r="B369" s="4"/>
      <c r="C369" s="4"/>
      <c r="D369" s="1"/>
      <c r="E369" s="1"/>
      <c r="F369" s="1"/>
      <c r="G369" s="4"/>
    </row>
    <row r="370" spans="1:7" s="3" customFormat="1" ht="12.75">
      <c r="A370" s="4"/>
      <c r="B370" s="4"/>
      <c r="C370" s="4"/>
      <c r="D370" s="1"/>
      <c r="E370" s="1"/>
      <c r="F370" s="1"/>
      <c r="G370" s="4"/>
    </row>
    <row r="371" spans="1:7" s="3" customFormat="1" ht="12.75">
      <c r="A371" s="4"/>
      <c r="B371" s="4"/>
      <c r="C371" s="4"/>
      <c r="D371" s="1"/>
      <c r="E371" s="1"/>
      <c r="F371" s="1"/>
      <c r="G371" s="4"/>
    </row>
    <row r="373" spans="1:7" s="3" customFormat="1" ht="12.75">
      <c r="A373" s="4"/>
      <c r="B373" s="4"/>
      <c r="C373" s="4"/>
      <c r="D373" s="1"/>
      <c r="E373" s="1"/>
      <c r="F373" s="1"/>
      <c r="G373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6">
      <selection activeCell="M21" sqref="M21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67" t="s">
        <v>10</v>
      </c>
      <c r="B1" s="67"/>
      <c r="C1" s="67"/>
      <c r="D1" s="65" t="s">
        <v>935</v>
      </c>
      <c r="E1" s="65"/>
      <c r="F1" s="65"/>
      <c r="G1" s="65"/>
      <c r="H1" s="65"/>
      <c r="I1" s="65"/>
      <c r="J1" s="65"/>
    </row>
    <row r="2" spans="1:10" ht="2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0.25">
      <c r="A3" s="14"/>
      <c r="B3" s="66" t="s">
        <v>42</v>
      </c>
      <c r="C3" s="66"/>
      <c r="D3" s="66"/>
      <c r="E3" s="66"/>
      <c r="F3" s="66"/>
      <c r="G3" s="66"/>
      <c r="H3" s="66"/>
      <c r="I3" s="66"/>
      <c r="J3" s="66"/>
    </row>
    <row r="4" spans="1:10" ht="2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0.25">
      <c r="A5" s="62" t="s">
        <v>11</v>
      </c>
      <c r="B5" s="62"/>
      <c r="C5" s="62"/>
      <c r="D5" s="26">
        <v>1594</v>
      </c>
      <c r="E5" s="24"/>
      <c r="F5" s="31">
        <f>IF(D5&lt;D6,"Σφάλμα! Οι ΕΓΓΕΓΡΑΜΕΝΟΙ είναι λιγότεροι από όσους ΨΗΦΙΣΑΝ","")</f>
      </c>
      <c r="G5" s="14"/>
      <c r="H5" s="14"/>
      <c r="I5" s="14"/>
      <c r="J5" s="14"/>
    </row>
    <row r="6" spans="1:10" ht="20.25">
      <c r="A6" s="62" t="s">
        <v>12</v>
      </c>
      <c r="B6" s="62"/>
      <c r="C6" s="62"/>
      <c r="D6" s="27">
        <v>1368</v>
      </c>
      <c r="E6" s="24"/>
      <c r="F6" s="14"/>
      <c r="G6" s="14"/>
      <c r="H6" s="62" t="s">
        <v>15</v>
      </c>
      <c r="I6" s="62"/>
      <c r="J6" s="22">
        <f>(D5-D6)/D5</f>
        <v>0.14178168130489335</v>
      </c>
    </row>
    <row r="7" spans="1:10" ht="20.25">
      <c r="A7" s="62" t="s">
        <v>13</v>
      </c>
      <c r="B7" s="62"/>
      <c r="C7" s="62"/>
      <c r="D7" s="27">
        <v>1206</v>
      </c>
      <c r="E7" s="14"/>
      <c r="F7" s="14"/>
      <c r="G7" s="14"/>
      <c r="H7" s="14"/>
      <c r="I7" s="14"/>
      <c r="J7" s="14"/>
    </row>
    <row r="8" spans="1:10" ht="20.25">
      <c r="A8" s="62" t="s">
        <v>14</v>
      </c>
      <c r="B8" s="62"/>
      <c r="C8" s="62"/>
      <c r="D8" s="27">
        <v>162</v>
      </c>
      <c r="E8" s="14"/>
      <c r="F8" s="31">
        <f>IF(D8+D7&lt;&gt;D6,"Σφάλμα! Το άθροισμα ΕΓΚΥΡΩΝ και ΑΚΥΡΩΝ δεν ισούται με τον αριθμό αυτών που ΨΗΦΙΣΑΝ","")</f>
      </c>
      <c r="G8" s="14"/>
      <c r="H8" s="14"/>
      <c r="I8" s="14"/>
      <c r="J8" s="14"/>
    </row>
    <row r="9" spans="1:10" ht="20.25">
      <c r="A9" s="25"/>
      <c r="B9" s="14"/>
      <c r="C9" s="14"/>
      <c r="D9" s="14"/>
      <c r="E9" s="14"/>
      <c r="F9" s="14"/>
      <c r="G9" s="14"/>
      <c r="H9" s="14"/>
      <c r="I9" s="14"/>
      <c r="J9" s="14"/>
    </row>
    <row r="10" spans="1:10" ht="20.25">
      <c r="A10" s="14"/>
      <c r="B10" s="63" t="s">
        <v>7</v>
      </c>
      <c r="C10" s="63"/>
      <c r="D10" s="63"/>
      <c r="E10" s="63"/>
      <c r="F10" s="63"/>
      <c r="G10" s="63"/>
      <c r="H10" s="63"/>
      <c r="I10" s="63"/>
      <c r="J10" s="14"/>
    </row>
    <row r="11" spans="1:10" ht="20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0.25">
      <c r="A12" s="14"/>
      <c r="B12" s="14"/>
      <c r="C12" s="14"/>
      <c r="D12" s="14"/>
      <c r="E12" s="14"/>
      <c r="F12" s="14"/>
      <c r="G12" s="14"/>
      <c r="H12" s="14"/>
      <c r="I12" s="15" t="s">
        <v>8</v>
      </c>
      <c r="J12" s="15" t="s">
        <v>16</v>
      </c>
    </row>
    <row r="13" spans="1:10" s="16" customFormat="1" ht="45" customHeight="1">
      <c r="A13" s="55" t="str">
        <f>VLOOKUP(ROW(A13)-ROW(A$12)&amp;".",ΣΥΝΔΥΑΣΜΟΙ!A:B,2,0)</f>
        <v>ΑΓΩΝΙΣΤΙΚΕΣ ΠΑΡΕΜΒΑΣΕΙΣ ΣΥΣΠΕΙΡΩΣΕΙΣ ΚΙΝΗΣΕΙΣ Δ.Ε.</v>
      </c>
      <c r="B13" s="56"/>
      <c r="C13" s="56"/>
      <c r="D13" s="56"/>
      <c r="E13" s="56"/>
      <c r="F13" s="56"/>
      <c r="G13" s="56"/>
      <c r="H13" s="57"/>
      <c r="I13" s="28">
        <v>96</v>
      </c>
      <c r="J13" s="23">
        <f>I13/D$7</f>
        <v>0.07960199004975124</v>
      </c>
    </row>
    <row r="14" spans="1:10" s="16" customFormat="1" ht="45" customHeight="1">
      <c r="A14" s="55" t="str">
        <f>VLOOKUP(ROW(A14)-ROW(A$12)&amp;".",ΣΥΝΔΥΑΣΜΟΙ!A:B,2,0)</f>
        <v>αγωνιστική ριζοσπαστική ΕΝΟΤΗΤΑ</v>
      </c>
      <c r="B14" s="56"/>
      <c r="C14" s="56"/>
      <c r="D14" s="56"/>
      <c r="E14" s="56"/>
      <c r="F14" s="56"/>
      <c r="G14" s="56"/>
      <c r="H14" s="57"/>
      <c r="I14" s="28">
        <v>120</v>
      </c>
      <c r="J14" s="23">
        <f aca="true" t="shared" si="0" ref="J14:J23">I14/D$7</f>
        <v>0.09950248756218906</v>
      </c>
    </row>
    <row r="15" spans="1:10" s="16" customFormat="1" ht="45" customHeight="1">
      <c r="A15" s="55" t="str">
        <f>VLOOKUP(ROW(A15)-ROW(A$12)&amp;".",ΣΥΝΔΥΑΣΜΟΙ!A:B,2,0)</f>
        <v>ΑΓΩΝΙΣΤΙΚΗ ΣΥΣΠΕΙΡΩΣΗ ΕΚΠΑΙΔΕΥΤΙΚΩΝ
το ψηφοδέλτιο που στηρίζει το Π.Α.Μ.Ε.</v>
      </c>
      <c r="B15" s="56"/>
      <c r="C15" s="56"/>
      <c r="D15" s="56"/>
      <c r="E15" s="56"/>
      <c r="F15" s="56"/>
      <c r="G15" s="56"/>
      <c r="H15" s="57"/>
      <c r="I15" s="28">
        <v>170</v>
      </c>
      <c r="J15" s="23">
        <f t="shared" si="0"/>
        <v>0.14096185737976782</v>
      </c>
    </row>
    <row r="16" spans="1:10" s="16" customFormat="1" ht="45" customHeight="1">
      <c r="A16" s="55" t="str">
        <f>VLOOKUP(ROW(A16)-ROW(A$12)&amp;".",ΣΥΝΔΥΑΣΜΟΙ!A:B,2,0)</f>
        <v>Δ.Α.Κ.Ε. Καθηγητών Δ.Ε.</v>
      </c>
      <c r="B16" s="56"/>
      <c r="C16" s="56"/>
      <c r="D16" s="56"/>
      <c r="E16" s="56"/>
      <c r="F16" s="56"/>
      <c r="G16" s="56"/>
      <c r="H16" s="57"/>
      <c r="I16" s="28">
        <v>427</v>
      </c>
      <c r="J16" s="23">
        <f t="shared" si="0"/>
        <v>0.3540630182421227</v>
      </c>
    </row>
    <row r="17" spans="1:10" s="16" customFormat="1" ht="45" customHeight="1">
      <c r="A17" s="55" t="str">
        <f>VLOOKUP(ROW(A17)-ROW(A$12)&amp;".",ΣΥΝΔΥΑΣΜΟΙ!A:B,2,0)</f>
        <v>ΟΛΟΙ ΜΑΖΙ
ΑΝΕΞΑΡΤΗΤΕΣ ΕΝΩΤΙΚΕΣ ΚΙΝΗΣΕΙΣ</v>
      </c>
      <c r="B17" s="56"/>
      <c r="C17" s="56"/>
      <c r="D17" s="56"/>
      <c r="E17" s="56"/>
      <c r="F17" s="56"/>
      <c r="G17" s="56"/>
      <c r="H17" s="57"/>
      <c r="I17" s="28">
        <v>111</v>
      </c>
      <c r="J17" s="23">
        <f t="shared" si="0"/>
        <v>0.09203980099502487</v>
      </c>
    </row>
    <row r="18" spans="1:10" s="16" customFormat="1" ht="45" customHeight="1">
      <c r="A18" s="55" t="str">
        <f>VLOOKUP(ROW(A18)-ROW(A$12)&amp;".",ΣΥΝΔΥΑΣΜΟΙ!A:B,2,0)</f>
        <v>Π.Ε.Κ. Δ.Ε. 
(ΠΡΟΟΔΕΥΤΙΚΗ ΕΝΟΤΗΤΑ ΚΑΘΗΓΗΤΩΝ)</v>
      </c>
      <c r="B18" s="56"/>
      <c r="C18" s="56"/>
      <c r="D18" s="56"/>
      <c r="E18" s="56"/>
      <c r="F18" s="56"/>
      <c r="G18" s="56"/>
      <c r="H18" s="57"/>
      <c r="I18" s="28">
        <v>34</v>
      </c>
      <c r="J18" s="23">
        <f t="shared" si="0"/>
        <v>0.028192371475953566</v>
      </c>
    </row>
    <row r="19" spans="1:10" s="16" customFormat="1" ht="45" customHeight="1">
      <c r="A19" s="55" t="str">
        <f>VLOOKUP(ROW(A19)-ROW(A$12)&amp;".",ΣΥΝΔΥΑΣΜΟΙ!A:B,2,0)</f>
        <v>ΣΥΝΕΡΓΑΖΟΜΕΝΕΣ ΕΚΠΑΙΔΕΥΤΙΚΕΣ ΚΙΝΗΣΕΙΣ 
(ΣΥΝΕΚ)</v>
      </c>
      <c r="B19" s="56"/>
      <c r="C19" s="56"/>
      <c r="D19" s="56"/>
      <c r="E19" s="56"/>
      <c r="F19" s="56"/>
      <c r="G19" s="56"/>
      <c r="H19" s="57"/>
      <c r="I19" s="28">
        <v>192</v>
      </c>
      <c r="J19" s="23">
        <f t="shared" si="0"/>
        <v>0.15920398009950248</v>
      </c>
    </row>
    <row r="20" spans="1:10" s="16" customFormat="1" ht="45" customHeight="1">
      <c r="A20" s="55" t="str">
        <f>VLOOKUP(ROW(A20)-ROW(A$12)&amp;".",ΣΥΝΔΥΑΣΜΟΙ!A:B,2,0)</f>
        <v>ΧΡΙΣΤΙΑΝΙΚΗ ΕΝΑΛΛΑΚΤΙΚΗ ΚΙΝΗΣΗ 
ΕΚΠΑΙΔΕΥΤΙΚΩΝ ΔΕΥΤΕΡΟΒΑΘΜΙΑΣ ΕΚΠΑΙΔΕΥΣΗΣ 
(Χ.Ε.Κ. Δ.Ε.)</v>
      </c>
      <c r="B20" s="56"/>
      <c r="C20" s="56"/>
      <c r="D20" s="56"/>
      <c r="E20" s="56"/>
      <c r="F20" s="56"/>
      <c r="G20" s="56"/>
      <c r="H20" s="57"/>
      <c r="I20" s="28">
        <v>34</v>
      </c>
      <c r="J20" s="23">
        <f t="shared" si="0"/>
        <v>0.028192371475953566</v>
      </c>
    </row>
    <row r="21" spans="1:10" s="16" customFormat="1" ht="45" customHeight="1">
      <c r="A21" s="55" t="str">
        <f>VLOOKUP(ROW(A21)-ROW(A$12)&amp;".",ΣΥΝΔΥΑΣΜΟΙ!A:B,2,0)</f>
        <v>ΠΡΟΤΑΣΗ για ΕΝΙΑΙΟ ΨΗΦΟΔΕΛΤΙΟ
Μεμονωμένος Υποψήφιος (Κεβρεκίδης Ιωάννης)</v>
      </c>
      <c r="B21" s="56"/>
      <c r="C21" s="56"/>
      <c r="D21" s="56"/>
      <c r="E21" s="56"/>
      <c r="F21" s="56"/>
      <c r="G21" s="56"/>
      <c r="H21" s="57"/>
      <c r="I21" s="28">
        <v>5</v>
      </c>
      <c r="J21" s="23">
        <f t="shared" si="0"/>
        <v>0.0041459369817578775</v>
      </c>
    </row>
    <row r="22" spans="1:10" s="16" customFormat="1" ht="45" customHeight="1">
      <c r="A22" s="55" t="str">
        <f>VLOOKUP(ROW(A22)-ROW(A$12)&amp;".",ΣΥΝΔΥΑΣΜΟΙ!A:B,2,0)</f>
        <v>Μεμονωμένος Υποψήφιος 
(Ηλιάδης Άγγελος)</v>
      </c>
      <c r="B22" s="56"/>
      <c r="C22" s="56"/>
      <c r="D22" s="56"/>
      <c r="E22" s="56"/>
      <c r="F22" s="56"/>
      <c r="G22" s="56"/>
      <c r="H22" s="57"/>
      <c r="I22" s="28">
        <v>11</v>
      </c>
      <c r="J22" s="23">
        <f t="shared" si="0"/>
        <v>0.00912106135986733</v>
      </c>
    </row>
    <row r="23" spans="1:10" s="16" customFormat="1" ht="45" customHeight="1">
      <c r="A23" s="55" t="str">
        <f>VLOOKUP(ROW(A23)-ROW(A$12)&amp;".",ΣΥΝΔΥΑΣΜΟΙ!A:B,2,0)</f>
        <v>Μεμονωμένος Υποψήφιος
(Πηρουνάκης Ιωσήφ)</v>
      </c>
      <c r="B23" s="56"/>
      <c r="C23" s="56"/>
      <c r="D23" s="56"/>
      <c r="E23" s="56"/>
      <c r="F23" s="56"/>
      <c r="G23" s="56"/>
      <c r="H23" s="57"/>
      <c r="I23" s="28">
        <v>6</v>
      </c>
      <c r="J23" s="23">
        <f t="shared" si="0"/>
        <v>0.004975124378109453</v>
      </c>
    </row>
    <row r="24" spans="1:10" s="3" customFormat="1" ht="20.25">
      <c r="A24" s="17"/>
      <c r="B24" s="18"/>
      <c r="C24" s="17"/>
      <c r="D24" s="17"/>
      <c r="E24" s="17"/>
      <c r="F24" s="17"/>
      <c r="G24" s="17"/>
      <c r="H24" s="17"/>
      <c r="I24" s="32">
        <f>IF(I25&lt;&gt;D7,"Σφάλμα! Το άθροισμα των ΨΗΦΩΝ δεν ισούται με τον αριθμό των ΕΓΚΥΡΩΝ ψηφοδελτίων","")</f>
      </c>
      <c r="J24" s="20"/>
    </row>
    <row r="25" spans="1:10" ht="18">
      <c r="A25" s="59" t="s">
        <v>17</v>
      </c>
      <c r="B25" s="60"/>
      <c r="C25" s="60"/>
      <c r="D25" s="60"/>
      <c r="E25" s="60"/>
      <c r="F25" s="60"/>
      <c r="G25" s="60"/>
      <c r="H25" s="61"/>
      <c r="I25" s="21">
        <f>SUM(I13:I23)</f>
        <v>1206</v>
      </c>
      <c r="J25" s="23">
        <f>I25/D7</f>
        <v>1</v>
      </c>
    </row>
    <row r="26" spans="1:10" ht="20.25">
      <c r="A26" s="25"/>
      <c r="B26" s="19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58" t="s">
        <v>9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2.75">
      <c r="A28" s="64" t="s">
        <v>21</v>
      </c>
      <c r="B28" s="64"/>
      <c r="C28" s="64"/>
      <c r="D28" s="64"/>
      <c r="E28" s="64"/>
      <c r="F28" s="64"/>
      <c r="G28" s="64"/>
      <c r="H28" s="64"/>
      <c r="I28" s="64"/>
      <c r="J28" s="64"/>
    </row>
  </sheetData>
  <sheetProtection password="8900" sheet="1" objects="1" scenarios="1"/>
  <mergeCells count="23">
    <mergeCell ref="D1:J1"/>
    <mergeCell ref="B3:J3"/>
    <mergeCell ref="A1:C1"/>
    <mergeCell ref="A5:C5"/>
    <mergeCell ref="A6:C6"/>
    <mergeCell ref="A7:C7"/>
    <mergeCell ref="A8:C8"/>
    <mergeCell ref="H6:I6"/>
    <mergeCell ref="B10:I10"/>
    <mergeCell ref="A13:H13"/>
    <mergeCell ref="A28:J28"/>
    <mergeCell ref="A14:H14"/>
    <mergeCell ref="A15:H15"/>
    <mergeCell ref="A16:H16"/>
    <mergeCell ref="A17:H17"/>
    <mergeCell ref="A18:H18"/>
    <mergeCell ref="A19:H19"/>
    <mergeCell ref="A20:H20"/>
    <mergeCell ref="A27:J27"/>
    <mergeCell ref="A21:H21"/>
    <mergeCell ref="A25:H25"/>
    <mergeCell ref="A22:H22"/>
    <mergeCell ref="A23:H2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2"/>
  <sheetViews>
    <sheetView showZeros="0" tabSelected="1" zoomScalePageLayoutView="0" workbookViewId="0" topLeftCell="A1">
      <pane xSplit="3" ySplit="2" topLeftCell="D6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190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22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ΑΓΩΝΙΣΤΙΚΕΣ ΠΑΡΕΜΒΑΣΕΙΣ ΣΥΣΠΕΙΡΩΣΕΙΣ ΚΙΝΗΣΕΙΣ Δ.Ε.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1" t="s">
        <v>475</v>
      </c>
      <c r="C3" s="33">
        <f aca="true" t="shared" si="0" ref="C3:C34">SUM(D3:G3)-G3</f>
        <v>0</v>
      </c>
      <c r="D3" s="54"/>
      <c r="E3" s="29"/>
      <c r="F3" s="29"/>
      <c r="G3" s="7">
        <f>A3</f>
        <v>1</v>
      </c>
      <c r="H3" s="10"/>
    </row>
    <row r="4" spans="1:8" ht="12.75">
      <c r="A4" s="7">
        <f>A3+1</f>
        <v>2</v>
      </c>
      <c r="B4" s="41" t="s">
        <v>476</v>
      </c>
      <c r="C4" s="33">
        <f t="shared" si="0"/>
        <v>0</v>
      </c>
      <c r="D4" s="54"/>
      <c r="E4" s="29"/>
      <c r="F4" s="29"/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8">A4+1</f>
        <v>3</v>
      </c>
      <c r="B5" s="45" t="s">
        <v>477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1" t="s">
        <v>478</v>
      </c>
      <c r="C6" s="33">
        <f t="shared" si="0"/>
        <v>0</v>
      </c>
      <c r="D6" s="54"/>
      <c r="E6" s="29"/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1" t="s">
        <v>479</v>
      </c>
      <c r="C7" s="33">
        <f t="shared" si="0"/>
        <v>0</v>
      </c>
      <c r="D7" s="54"/>
      <c r="E7" s="29"/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1" t="s">
        <v>480</v>
      </c>
      <c r="C8" s="33">
        <f t="shared" si="0"/>
        <v>0</v>
      </c>
      <c r="D8" s="54"/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1" t="s">
        <v>481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1" t="s">
        <v>482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1" t="s">
        <v>483</v>
      </c>
      <c r="C11" s="33">
        <f t="shared" si="0"/>
        <v>0</v>
      </c>
      <c r="D11" s="54"/>
      <c r="E11" s="29"/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1" t="s">
        <v>484</v>
      </c>
      <c r="C12" s="33">
        <f t="shared" si="0"/>
        <v>1</v>
      </c>
      <c r="D12" s="54"/>
      <c r="E12" s="29">
        <v>1</v>
      </c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1" t="s">
        <v>485</v>
      </c>
      <c r="C13" s="33">
        <f t="shared" si="0"/>
        <v>0</v>
      </c>
      <c r="D13" s="54"/>
      <c r="E13" s="29"/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1" t="s">
        <v>486</v>
      </c>
      <c r="C14" s="33">
        <f t="shared" si="0"/>
        <v>0</v>
      </c>
      <c r="D14" s="54"/>
      <c r="E14" s="29"/>
      <c r="F14" s="29"/>
      <c r="G14" s="7">
        <f t="shared" si="1"/>
        <v>12</v>
      </c>
      <c r="H14" s="10"/>
    </row>
    <row r="15" spans="1:8" ht="12.75">
      <c r="A15" s="7">
        <f t="shared" si="2"/>
        <v>13</v>
      </c>
      <c r="B15" s="41" t="s">
        <v>487</v>
      </c>
      <c r="C15" s="33">
        <f t="shared" si="0"/>
        <v>0</v>
      </c>
      <c r="D15" s="54"/>
      <c r="E15" s="29"/>
      <c r="F15" s="29"/>
      <c r="G15" s="7">
        <f t="shared" si="1"/>
        <v>13</v>
      </c>
      <c r="H15" s="10"/>
    </row>
    <row r="16" spans="1:8" ht="12.75">
      <c r="A16" s="7">
        <f t="shared" si="2"/>
        <v>14</v>
      </c>
      <c r="B16" s="41" t="s">
        <v>488</v>
      </c>
      <c r="C16" s="33">
        <f t="shared" si="0"/>
        <v>0</v>
      </c>
      <c r="D16" s="54"/>
      <c r="E16" s="29"/>
      <c r="F16" s="29"/>
      <c r="G16" s="7">
        <f t="shared" si="1"/>
        <v>14</v>
      </c>
      <c r="H16" s="10"/>
    </row>
    <row r="17" spans="1:8" ht="12.75">
      <c r="A17" s="7">
        <f t="shared" si="2"/>
        <v>15</v>
      </c>
      <c r="B17" s="41" t="s">
        <v>489</v>
      </c>
      <c r="C17" s="33">
        <f t="shared" si="0"/>
        <v>0</v>
      </c>
      <c r="D17" s="54"/>
      <c r="E17" s="29"/>
      <c r="F17" s="29"/>
      <c r="G17" s="7">
        <f t="shared" si="1"/>
        <v>15</v>
      </c>
      <c r="H17" s="10"/>
    </row>
    <row r="18" spans="1:8" ht="12.75">
      <c r="A18" s="7">
        <f t="shared" si="2"/>
        <v>16</v>
      </c>
      <c r="B18" s="41" t="s">
        <v>490</v>
      </c>
      <c r="C18" s="33">
        <f t="shared" si="0"/>
        <v>0</v>
      </c>
      <c r="D18" s="54"/>
      <c r="E18" s="29"/>
      <c r="F18" s="29"/>
      <c r="G18" s="7">
        <f t="shared" si="1"/>
        <v>16</v>
      </c>
      <c r="H18" s="10"/>
    </row>
    <row r="19" spans="1:8" ht="12.75">
      <c r="A19" s="7">
        <f t="shared" si="2"/>
        <v>17</v>
      </c>
      <c r="B19" s="41" t="s">
        <v>491</v>
      </c>
      <c r="C19" s="33">
        <f t="shared" si="0"/>
        <v>0</v>
      </c>
      <c r="D19" s="54"/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41" t="s">
        <v>492</v>
      </c>
      <c r="C20" s="33">
        <f t="shared" si="0"/>
        <v>0</v>
      </c>
      <c r="D20" s="54"/>
      <c r="E20" s="29"/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1" t="s">
        <v>493</v>
      </c>
      <c r="C21" s="33">
        <f t="shared" si="0"/>
        <v>0</v>
      </c>
      <c r="D21" s="54"/>
      <c r="E21" s="29"/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1" t="s">
        <v>494</v>
      </c>
      <c r="C22" s="33">
        <f t="shared" si="0"/>
        <v>1</v>
      </c>
      <c r="D22" s="54"/>
      <c r="E22" s="29"/>
      <c r="F22" s="29">
        <v>1</v>
      </c>
      <c r="G22" s="7">
        <f t="shared" si="1"/>
        <v>20</v>
      </c>
      <c r="H22" s="10"/>
    </row>
    <row r="23" spans="1:8" ht="12.75">
      <c r="A23" s="7">
        <f t="shared" si="2"/>
        <v>21</v>
      </c>
      <c r="B23" s="41" t="s">
        <v>495</v>
      </c>
      <c r="C23" s="33">
        <f t="shared" si="0"/>
        <v>0</v>
      </c>
      <c r="D23" s="54"/>
      <c r="E23" s="29"/>
      <c r="F23" s="29"/>
      <c r="G23" s="7">
        <f t="shared" si="1"/>
        <v>21</v>
      </c>
      <c r="H23" s="10"/>
    </row>
    <row r="24" spans="1:8" ht="12.75">
      <c r="A24" s="7">
        <f t="shared" si="2"/>
        <v>22</v>
      </c>
      <c r="B24" s="41" t="s">
        <v>496</v>
      </c>
      <c r="C24" s="33">
        <f t="shared" si="0"/>
        <v>0</v>
      </c>
      <c r="D24" s="54"/>
      <c r="E24" s="29"/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41" t="s">
        <v>497</v>
      </c>
      <c r="C25" s="33">
        <f t="shared" si="0"/>
        <v>0</v>
      </c>
      <c r="D25" s="54"/>
      <c r="E25" s="29"/>
      <c r="F25" s="29"/>
      <c r="G25" s="7">
        <f t="shared" si="1"/>
        <v>23</v>
      </c>
      <c r="H25" s="10"/>
    </row>
    <row r="26" spans="1:8" ht="12.75">
      <c r="A26" s="7">
        <f t="shared" si="2"/>
        <v>24</v>
      </c>
      <c r="B26" s="41" t="s">
        <v>498</v>
      </c>
      <c r="C26" s="33">
        <f t="shared" si="0"/>
        <v>0</v>
      </c>
      <c r="D26" s="54"/>
      <c r="E26" s="29"/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41" t="s">
        <v>499</v>
      </c>
      <c r="C27" s="33">
        <f t="shared" si="0"/>
        <v>0</v>
      </c>
      <c r="D27" s="54"/>
      <c r="E27" s="29"/>
      <c r="F27" s="29"/>
      <c r="G27" s="7">
        <f t="shared" si="1"/>
        <v>25</v>
      </c>
      <c r="H27" s="10"/>
    </row>
    <row r="28" spans="1:8" ht="12.75">
      <c r="A28" s="7">
        <f t="shared" si="2"/>
        <v>26</v>
      </c>
      <c r="B28" s="41" t="s">
        <v>500</v>
      </c>
      <c r="C28" s="33">
        <f t="shared" si="0"/>
        <v>0</v>
      </c>
      <c r="D28" s="54"/>
      <c r="E28" s="29"/>
      <c r="F28" s="29"/>
      <c r="G28" s="7">
        <f t="shared" si="1"/>
        <v>26</v>
      </c>
      <c r="H28" s="10"/>
    </row>
    <row r="29" spans="1:8" ht="12.75">
      <c r="A29" s="7">
        <f t="shared" si="2"/>
        <v>27</v>
      </c>
      <c r="B29" s="41" t="s">
        <v>501</v>
      </c>
      <c r="C29" s="33">
        <f t="shared" si="0"/>
        <v>0</v>
      </c>
      <c r="D29" s="54"/>
      <c r="E29" s="29"/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1" t="s">
        <v>502</v>
      </c>
      <c r="C30" s="33">
        <f t="shared" si="0"/>
        <v>0</v>
      </c>
      <c r="D30" s="54"/>
      <c r="E30" s="29"/>
      <c r="F30" s="29"/>
      <c r="G30" s="7">
        <f t="shared" si="1"/>
        <v>28</v>
      </c>
      <c r="H30" s="10"/>
    </row>
    <row r="31" spans="1:8" ht="12.75">
      <c r="A31" s="7">
        <f t="shared" si="2"/>
        <v>29</v>
      </c>
      <c r="B31" s="41" t="s">
        <v>503</v>
      </c>
      <c r="C31" s="33">
        <f t="shared" si="0"/>
        <v>0</v>
      </c>
      <c r="D31" s="54"/>
      <c r="E31" s="29"/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1" t="s">
        <v>504</v>
      </c>
      <c r="C32" s="33">
        <f t="shared" si="0"/>
        <v>0</v>
      </c>
      <c r="D32" s="54"/>
      <c r="E32" s="29"/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1" t="s">
        <v>505</v>
      </c>
      <c r="C33" s="33">
        <f t="shared" si="0"/>
        <v>0</v>
      </c>
      <c r="D33" s="54"/>
      <c r="E33" s="29"/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1" t="s">
        <v>506</v>
      </c>
      <c r="C34" s="33">
        <f t="shared" si="0"/>
        <v>0</v>
      </c>
      <c r="D34" s="54"/>
      <c r="E34" s="29"/>
      <c r="F34" s="29"/>
      <c r="G34" s="7">
        <f t="shared" si="1"/>
        <v>32</v>
      </c>
      <c r="H34" s="10"/>
    </row>
    <row r="35" spans="1:8" ht="12.75">
      <c r="A35" s="7">
        <f t="shared" si="2"/>
        <v>33</v>
      </c>
      <c r="B35" s="41" t="s">
        <v>507</v>
      </c>
      <c r="C35" s="33">
        <f aca="true" t="shared" si="3" ref="C35:C66">SUM(D35:G35)-G35</f>
        <v>0</v>
      </c>
      <c r="D35" s="54"/>
      <c r="E35" s="29"/>
      <c r="F35" s="29"/>
      <c r="G35" s="7">
        <f t="shared" si="1"/>
        <v>33</v>
      </c>
      <c r="H35" s="10"/>
    </row>
    <row r="36" spans="1:8" ht="12.75">
      <c r="A36" s="7">
        <f t="shared" si="2"/>
        <v>34</v>
      </c>
      <c r="B36" s="41" t="s">
        <v>508</v>
      </c>
      <c r="C36" s="33">
        <f t="shared" si="3"/>
        <v>20</v>
      </c>
      <c r="D36" s="54">
        <v>5</v>
      </c>
      <c r="E36" s="29">
        <v>14</v>
      </c>
      <c r="F36" s="29">
        <v>1</v>
      </c>
      <c r="G36" s="7">
        <f t="shared" si="1"/>
        <v>34</v>
      </c>
      <c r="H36" s="10"/>
    </row>
    <row r="37" spans="1:8" ht="12.75">
      <c r="A37" s="7">
        <f t="shared" si="2"/>
        <v>35</v>
      </c>
      <c r="B37" s="41" t="s">
        <v>509</v>
      </c>
      <c r="C37" s="33">
        <f t="shared" si="3"/>
        <v>0</v>
      </c>
      <c r="D37" s="54"/>
      <c r="E37" s="29"/>
      <c r="F37" s="29"/>
      <c r="G37" s="7">
        <f t="shared" si="1"/>
        <v>35</v>
      </c>
      <c r="H37" s="10"/>
    </row>
    <row r="38" spans="1:8" ht="12.75">
      <c r="A38" s="7">
        <f t="shared" si="2"/>
        <v>36</v>
      </c>
      <c r="B38" s="41" t="s">
        <v>510</v>
      </c>
      <c r="C38" s="33">
        <f t="shared" si="3"/>
        <v>0</v>
      </c>
      <c r="D38" s="54"/>
      <c r="E38" s="29"/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1" t="s">
        <v>511</v>
      </c>
      <c r="C39" s="33">
        <f t="shared" si="3"/>
        <v>0</v>
      </c>
      <c r="D39" s="54"/>
      <c r="E39" s="29"/>
      <c r="F39" s="29"/>
      <c r="G39" s="7">
        <f t="shared" si="1"/>
        <v>37</v>
      </c>
      <c r="H39" s="10"/>
    </row>
    <row r="40" spans="1:8" ht="12.75">
      <c r="A40" s="7">
        <f t="shared" si="2"/>
        <v>38</v>
      </c>
      <c r="B40" s="41" t="s">
        <v>512</v>
      </c>
      <c r="C40" s="33">
        <f t="shared" si="3"/>
        <v>0</v>
      </c>
      <c r="D40" s="54"/>
      <c r="E40" s="29"/>
      <c r="F40" s="29"/>
      <c r="G40" s="7">
        <f t="shared" si="1"/>
        <v>38</v>
      </c>
      <c r="H40" s="10"/>
    </row>
    <row r="41" spans="1:8" ht="12.75">
      <c r="A41" s="7">
        <f t="shared" si="2"/>
        <v>39</v>
      </c>
      <c r="B41" s="41" t="s">
        <v>513</v>
      </c>
      <c r="C41" s="33">
        <f t="shared" si="3"/>
        <v>1</v>
      </c>
      <c r="D41" s="54">
        <v>1</v>
      </c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1" t="s">
        <v>514</v>
      </c>
      <c r="C42" s="33">
        <f t="shared" si="3"/>
        <v>0</v>
      </c>
      <c r="D42" s="54"/>
      <c r="E42" s="29"/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1" t="s">
        <v>515</v>
      </c>
      <c r="C43" s="33">
        <f t="shared" si="3"/>
        <v>1</v>
      </c>
      <c r="D43" s="54"/>
      <c r="E43" s="29">
        <v>1</v>
      </c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41" t="s">
        <v>516</v>
      </c>
      <c r="C44" s="33">
        <f t="shared" si="3"/>
        <v>0</v>
      </c>
      <c r="D44" s="54"/>
      <c r="E44" s="29"/>
      <c r="F44" s="29"/>
      <c r="G44" s="7">
        <f t="shared" si="1"/>
        <v>42</v>
      </c>
      <c r="H44" s="10"/>
    </row>
    <row r="45" spans="1:8" ht="12.75">
      <c r="A45" s="7">
        <f t="shared" si="2"/>
        <v>43</v>
      </c>
      <c r="B45" s="41" t="s">
        <v>517</v>
      </c>
      <c r="C45" s="33">
        <f t="shared" si="3"/>
        <v>0</v>
      </c>
      <c r="D45" s="54"/>
      <c r="E45" s="29"/>
      <c r="F45" s="29"/>
      <c r="G45" s="7">
        <f t="shared" si="1"/>
        <v>43</v>
      </c>
      <c r="H45" s="10"/>
    </row>
    <row r="46" spans="1:8" ht="12.75">
      <c r="A46" s="7">
        <f t="shared" si="2"/>
        <v>44</v>
      </c>
      <c r="B46" s="41" t="s">
        <v>518</v>
      </c>
      <c r="C46" s="33">
        <f t="shared" si="3"/>
        <v>0</v>
      </c>
      <c r="D46" s="54"/>
      <c r="E46" s="29"/>
      <c r="F46" s="29"/>
      <c r="G46" s="7">
        <f t="shared" si="1"/>
        <v>44</v>
      </c>
      <c r="H46" s="10"/>
    </row>
    <row r="47" spans="1:8" ht="12.75">
      <c r="A47" s="7">
        <f t="shared" si="2"/>
        <v>45</v>
      </c>
      <c r="B47" s="45" t="s">
        <v>519</v>
      </c>
      <c r="C47" s="33">
        <f t="shared" si="3"/>
        <v>0</v>
      </c>
      <c r="D47" s="54"/>
      <c r="E47" s="29"/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1" t="s">
        <v>520</v>
      </c>
      <c r="C48" s="33">
        <f t="shared" si="3"/>
        <v>0</v>
      </c>
      <c r="D48" s="54"/>
      <c r="E48" s="29"/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1" t="s">
        <v>521</v>
      </c>
      <c r="C49" s="33">
        <f t="shared" si="3"/>
        <v>0</v>
      </c>
      <c r="D49" s="54"/>
      <c r="E49" s="29"/>
      <c r="F49" s="29"/>
      <c r="G49" s="7">
        <f t="shared" si="1"/>
        <v>47</v>
      </c>
      <c r="H49" s="10"/>
    </row>
    <row r="50" spans="1:8" ht="12.75">
      <c r="A50" s="7">
        <f t="shared" si="2"/>
        <v>48</v>
      </c>
      <c r="B50" s="41" t="s">
        <v>522</v>
      </c>
      <c r="C50" s="33">
        <f t="shared" si="3"/>
        <v>0</v>
      </c>
      <c r="D50" s="54"/>
      <c r="E50" s="29"/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1" t="s">
        <v>523</v>
      </c>
      <c r="C51" s="33">
        <f t="shared" si="3"/>
        <v>0</v>
      </c>
      <c r="D51" s="54"/>
      <c r="E51" s="29"/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1" t="s">
        <v>524</v>
      </c>
      <c r="C52" s="33">
        <f t="shared" si="3"/>
        <v>0</v>
      </c>
      <c r="D52" s="54"/>
      <c r="E52" s="29"/>
      <c r="F52" s="29"/>
      <c r="G52" s="7">
        <f t="shared" si="1"/>
        <v>50</v>
      </c>
      <c r="H52" s="10"/>
    </row>
    <row r="53" spans="1:8" ht="12.75">
      <c r="A53" s="7">
        <f t="shared" si="2"/>
        <v>51</v>
      </c>
      <c r="B53" s="41" t="s">
        <v>525</v>
      </c>
      <c r="C53" s="33">
        <f t="shared" si="3"/>
        <v>0</v>
      </c>
      <c r="D53" s="54"/>
      <c r="E53" s="29"/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1" t="s">
        <v>526</v>
      </c>
      <c r="C54" s="33">
        <f t="shared" si="3"/>
        <v>2</v>
      </c>
      <c r="D54" s="54"/>
      <c r="E54" s="29">
        <v>1</v>
      </c>
      <c r="F54" s="29">
        <v>1</v>
      </c>
      <c r="G54" s="7">
        <f t="shared" si="1"/>
        <v>52</v>
      </c>
      <c r="H54" s="10"/>
    </row>
    <row r="55" spans="1:8" ht="12.75">
      <c r="A55" s="7">
        <f t="shared" si="2"/>
        <v>53</v>
      </c>
      <c r="B55" s="41" t="s">
        <v>527</v>
      </c>
      <c r="C55" s="33">
        <f t="shared" si="3"/>
        <v>0</v>
      </c>
      <c r="D55" s="54"/>
      <c r="E55" s="29"/>
      <c r="F55" s="29"/>
      <c r="G55" s="7">
        <f t="shared" si="1"/>
        <v>53</v>
      </c>
      <c r="H55" s="10"/>
    </row>
    <row r="56" spans="1:8" ht="12.75">
      <c r="A56" s="7">
        <f t="shared" si="2"/>
        <v>54</v>
      </c>
      <c r="B56" s="41" t="s">
        <v>528</v>
      </c>
      <c r="C56" s="33">
        <f t="shared" si="3"/>
        <v>0</v>
      </c>
      <c r="D56" s="54"/>
      <c r="E56" s="29"/>
      <c r="F56" s="29"/>
      <c r="G56" s="7">
        <f t="shared" si="1"/>
        <v>54</v>
      </c>
      <c r="H56" s="10"/>
    </row>
    <row r="57" spans="1:8" ht="12.75">
      <c r="A57" s="7">
        <f t="shared" si="2"/>
        <v>55</v>
      </c>
      <c r="B57" s="41" t="s">
        <v>529</v>
      </c>
      <c r="C57" s="33">
        <f t="shared" si="3"/>
        <v>0</v>
      </c>
      <c r="D57" s="54"/>
      <c r="E57" s="29"/>
      <c r="F57" s="29"/>
      <c r="G57" s="7">
        <f t="shared" si="1"/>
        <v>55</v>
      </c>
      <c r="H57" s="10"/>
    </row>
    <row r="58" spans="1:8" ht="12.75">
      <c r="A58" s="7">
        <f t="shared" si="2"/>
        <v>56</v>
      </c>
      <c r="B58" s="41" t="s">
        <v>530</v>
      </c>
      <c r="C58" s="33">
        <f t="shared" si="3"/>
        <v>0</v>
      </c>
      <c r="D58" s="54"/>
      <c r="E58" s="29"/>
      <c r="F58" s="29"/>
      <c r="G58" s="7">
        <f t="shared" si="1"/>
        <v>56</v>
      </c>
      <c r="H58" s="10"/>
    </row>
    <row r="59" spans="1:8" ht="12.75">
      <c r="A59" s="7">
        <f t="shared" si="2"/>
        <v>57</v>
      </c>
      <c r="B59" s="41" t="s">
        <v>531</v>
      </c>
      <c r="C59" s="33">
        <f t="shared" si="3"/>
        <v>1</v>
      </c>
      <c r="D59" s="54"/>
      <c r="E59" s="29"/>
      <c r="F59" s="29">
        <v>1</v>
      </c>
      <c r="G59" s="7">
        <f t="shared" si="1"/>
        <v>57</v>
      </c>
      <c r="H59" s="10"/>
    </row>
    <row r="60" spans="1:8" ht="12.75">
      <c r="A60" s="7">
        <f t="shared" si="2"/>
        <v>58</v>
      </c>
      <c r="B60" s="41" t="s">
        <v>532</v>
      </c>
      <c r="C60" s="33">
        <f t="shared" si="3"/>
        <v>0</v>
      </c>
      <c r="D60" s="54"/>
      <c r="E60" s="29"/>
      <c r="F60" s="29"/>
      <c r="G60" s="7">
        <f t="shared" si="1"/>
        <v>58</v>
      </c>
      <c r="H60" s="10"/>
    </row>
    <row r="61" spans="1:8" ht="12.75">
      <c r="A61" s="7">
        <f t="shared" si="2"/>
        <v>59</v>
      </c>
      <c r="B61" s="41" t="s">
        <v>533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41" t="s">
        <v>534</v>
      </c>
      <c r="C62" s="33">
        <f t="shared" si="3"/>
        <v>1</v>
      </c>
      <c r="D62" s="54"/>
      <c r="E62" s="29"/>
      <c r="F62" s="29">
        <v>1</v>
      </c>
      <c r="G62" s="7">
        <f t="shared" si="1"/>
        <v>60</v>
      </c>
      <c r="H62" s="10"/>
    </row>
    <row r="63" spans="1:8" ht="12.75">
      <c r="A63" s="7">
        <f t="shared" si="2"/>
        <v>61</v>
      </c>
      <c r="B63" s="41" t="s">
        <v>535</v>
      </c>
      <c r="C63" s="33">
        <f t="shared" si="3"/>
        <v>34</v>
      </c>
      <c r="D63" s="54">
        <v>8</v>
      </c>
      <c r="E63" s="29">
        <v>17</v>
      </c>
      <c r="F63" s="29">
        <v>9</v>
      </c>
      <c r="G63" s="7">
        <f t="shared" si="1"/>
        <v>61</v>
      </c>
      <c r="H63" s="10"/>
    </row>
    <row r="64" spans="1:8" ht="12.75">
      <c r="A64" s="7">
        <f t="shared" si="2"/>
        <v>62</v>
      </c>
      <c r="B64" s="41" t="s">
        <v>536</v>
      </c>
      <c r="C64" s="33">
        <f t="shared" si="3"/>
        <v>0</v>
      </c>
      <c r="D64" s="54"/>
      <c r="E64" s="29"/>
      <c r="F64" s="29"/>
      <c r="G64" s="7">
        <f t="shared" si="1"/>
        <v>62</v>
      </c>
      <c r="H64" s="10"/>
    </row>
    <row r="65" spans="1:8" ht="12.75">
      <c r="A65" s="7">
        <f t="shared" si="2"/>
        <v>63</v>
      </c>
      <c r="B65" s="41" t="s">
        <v>537</v>
      </c>
      <c r="C65" s="33">
        <f t="shared" si="3"/>
        <v>0</v>
      </c>
      <c r="D65" s="54"/>
      <c r="E65" s="29"/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1" t="s">
        <v>538</v>
      </c>
      <c r="C66" s="33">
        <f t="shared" si="3"/>
        <v>0</v>
      </c>
      <c r="D66" s="54"/>
      <c r="E66" s="29"/>
      <c r="F66" s="29"/>
      <c r="G66" s="7">
        <f t="shared" si="1"/>
        <v>64</v>
      </c>
      <c r="H66" s="10"/>
    </row>
    <row r="67" spans="1:8" ht="12.75">
      <c r="A67" s="7">
        <f t="shared" si="2"/>
        <v>65</v>
      </c>
      <c r="B67" s="41" t="s">
        <v>539</v>
      </c>
      <c r="C67" s="33">
        <f aca="true" t="shared" si="4" ref="C67:C98">SUM(D67:G67)-G67</f>
        <v>0</v>
      </c>
      <c r="D67" s="54"/>
      <c r="E67" s="29"/>
      <c r="F67" s="29"/>
      <c r="G67" s="7">
        <f t="shared" si="1"/>
        <v>65</v>
      </c>
      <c r="H67" s="10"/>
    </row>
    <row r="68" spans="1:8" ht="12.75">
      <c r="A68" s="7">
        <f t="shared" si="2"/>
        <v>66</v>
      </c>
      <c r="B68" s="41" t="s">
        <v>540</v>
      </c>
      <c r="C68" s="33">
        <f t="shared" si="4"/>
        <v>0</v>
      </c>
      <c r="D68" s="54"/>
      <c r="E68" s="29"/>
      <c r="F68" s="29"/>
      <c r="G68" s="7">
        <f aca="true" t="shared" si="5" ref="G68:G131">A68</f>
        <v>66</v>
      </c>
      <c r="H68" s="10"/>
    </row>
    <row r="69" spans="1:8" ht="12.75">
      <c r="A69" s="7">
        <f aca="true" t="shared" si="6" ref="A69:A132">A68+1</f>
        <v>67</v>
      </c>
      <c r="B69" s="41" t="s">
        <v>541</v>
      </c>
      <c r="C69" s="33">
        <f t="shared" si="4"/>
        <v>0</v>
      </c>
      <c r="D69" s="54"/>
      <c r="E69" s="29"/>
      <c r="F69" s="29"/>
      <c r="G69" s="7">
        <f t="shared" si="5"/>
        <v>67</v>
      </c>
      <c r="H69" s="10"/>
    </row>
    <row r="70" spans="1:8" ht="12.75">
      <c r="A70" s="7">
        <f t="shared" si="6"/>
        <v>68</v>
      </c>
      <c r="B70" s="41" t="s">
        <v>542</v>
      </c>
      <c r="C70" s="33">
        <f t="shared" si="4"/>
        <v>0</v>
      </c>
      <c r="D70" s="54"/>
      <c r="E70" s="29"/>
      <c r="F70" s="29"/>
      <c r="G70" s="7">
        <f t="shared" si="5"/>
        <v>68</v>
      </c>
      <c r="H70" s="10"/>
    </row>
    <row r="71" spans="1:8" ht="12.75">
      <c r="A71" s="7">
        <f t="shared" si="6"/>
        <v>69</v>
      </c>
      <c r="B71" s="41" t="s">
        <v>543</v>
      </c>
      <c r="C71" s="33">
        <f t="shared" si="4"/>
        <v>0</v>
      </c>
      <c r="D71" s="54"/>
      <c r="E71" s="29"/>
      <c r="F71" s="29"/>
      <c r="G71" s="7">
        <f t="shared" si="5"/>
        <v>69</v>
      </c>
      <c r="H71" s="10"/>
    </row>
    <row r="72" spans="1:8" ht="12.75">
      <c r="A72" s="7">
        <f t="shared" si="6"/>
        <v>70</v>
      </c>
      <c r="B72" s="41" t="s">
        <v>544</v>
      </c>
      <c r="C72" s="33">
        <f t="shared" si="4"/>
        <v>0</v>
      </c>
      <c r="D72" s="54"/>
      <c r="E72" s="29"/>
      <c r="F72" s="29"/>
      <c r="G72" s="7">
        <f t="shared" si="5"/>
        <v>70</v>
      </c>
      <c r="H72" s="10"/>
    </row>
    <row r="73" spans="1:8" ht="12.75">
      <c r="A73" s="7">
        <f t="shared" si="6"/>
        <v>71</v>
      </c>
      <c r="B73" s="41" t="s">
        <v>927</v>
      </c>
      <c r="C73" s="33">
        <f t="shared" si="4"/>
        <v>0</v>
      </c>
      <c r="D73" s="54"/>
      <c r="E73" s="29"/>
      <c r="F73" s="29"/>
      <c r="G73" s="7">
        <f t="shared" si="5"/>
        <v>71</v>
      </c>
      <c r="H73" s="10"/>
    </row>
    <row r="74" spans="1:8" ht="12.75">
      <c r="A74" s="7">
        <f t="shared" si="6"/>
        <v>72</v>
      </c>
      <c r="B74" s="41" t="s">
        <v>545</v>
      </c>
      <c r="C74" s="33">
        <f t="shared" si="4"/>
        <v>0</v>
      </c>
      <c r="D74" s="54"/>
      <c r="E74" s="29"/>
      <c r="F74" s="29"/>
      <c r="G74" s="7">
        <f t="shared" si="5"/>
        <v>72</v>
      </c>
      <c r="H74" s="10"/>
    </row>
    <row r="75" spans="1:8" ht="12.75">
      <c r="A75" s="7">
        <f t="shared" si="6"/>
        <v>73</v>
      </c>
      <c r="B75" s="41" t="s">
        <v>546</v>
      </c>
      <c r="C75" s="33">
        <f t="shared" si="4"/>
        <v>0</v>
      </c>
      <c r="D75" s="54"/>
      <c r="E75" s="29"/>
      <c r="F75" s="29"/>
      <c r="G75" s="7">
        <f t="shared" si="5"/>
        <v>73</v>
      </c>
      <c r="H75" s="10"/>
    </row>
    <row r="76" spans="1:8" ht="12.75">
      <c r="A76" s="7">
        <f t="shared" si="6"/>
        <v>74</v>
      </c>
      <c r="B76" s="41" t="s">
        <v>928</v>
      </c>
      <c r="C76" s="33">
        <f t="shared" si="4"/>
        <v>0</v>
      </c>
      <c r="D76" s="54"/>
      <c r="E76" s="29"/>
      <c r="F76" s="29"/>
      <c r="G76" s="7">
        <f t="shared" si="5"/>
        <v>74</v>
      </c>
      <c r="H76" s="10"/>
    </row>
    <row r="77" spans="1:8" ht="12.75">
      <c r="A77" s="7">
        <f t="shared" si="6"/>
        <v>75</v>
      </c>
      <c r="B77" s="41" t="s">
        <v>547</v>
      </c>
      <c r="C77" s="33">
        <f t="shared" si="4"/>
        <v>0</v>
      </c>
      <c r="D77" s="54"/>
      <c r="E77" s="29"/>
      <c r="F77" s="29"/>
      <c r="G77" s="7">
        <f t="shared" si="5"/>
        <v>75</v>
      </c>
      <c r="H77" s="10"/>
    </row>
    <row r="78" spans="1:8" ht="12.75">
      <c r="A78" s="7">
        <f t="shared" si="6"/>
        <v>76</v>
      </c>
      <c r="B78" s="41" t="s">
        <v>548</v>
      </c>
      <c r="C78" s="33">
        <f t="shared" si="4"/>
        <v>0</v>
      </c>
      <c r="D78" s="54"/>
      <c r="E78" s="29"/>
      <c r="F78" s="29"/>
      <c r="G78" s="7">
        <f t="shared" si="5"/>
        <v>76</v>
      </c>
      <c r="H78" s="10"/>
    </row>
    <row r="79" spans="1:8" ht="12.75">
      <c r="A79" s="7">
        <f t="shared" si="6"/>
        <v>77</v>
      </c>
      <c r="B79" s="41" t="s">
        <v>549</v>
      </c>
      <c r="C79" s="33">
        <f t="shared" si="4"/>
        <v>0</v>
      </c>
      <c r="D79" s="54"/>
      <c r="E79" s="29"/>
      <c r="F79" s="29"/>
      <c r="G79" s="7">
        <f t="shared" si="5"/>
        <v>77</v>
      </c>
      <c r="H79" s="10"/>
    </row>
    <row r="80" spans="1:8" ht="12.75">
      <c r="A80" s="7">
        <f t="shared" si="6"/>
        <v>78</v>
      </c>
      <c r="B80" s="41" t="s">
        <v>550</v>
      </c>
      <c r="C80" s="33">
        <f t="shared" si="4"/>
        <v>0</v>
      </c>
      <c r="D80" s="54"/>
      <c r="E80" s="29"/>
      <c r="F80" s="29"/>
      <c r="G80" s="7">
        <f t="shared" si="5"/>
        <v>78</v>
      </c>
      <c r="H80" s="10"/>
    </row>
    <row r="81" spans="1:8" ht="12.75">
      <c r="A81" s="7">
        <f t="shared" si="6"/>
        <v>79</v>
      </c>
      <c r="B81" s="41" t="s">
        <v>551</v>
      </c>
      <c r="C81" s="33">
        <f t="shared" si="4"/>
        <v>0</v>
      </c>
      <c r="D81" s="54"/>
      <c r="E81" s="29"/>
      <c r="F81" s="29"/>
      <c r="G81" s="7">
        <f t="shared" si="5"/>
        <v>79</v>
      </c>
      <c r="H81" s="10"/>
    </row>
    <row r="82" spans="1:8" ht="12.75">
      <c r="A82" s="7">
        <f t="shared" si="6"/>
        <v>80</v>
      </c>
      <c r="B82" s="41" t="s">
        <v>552</v>
      </c>
      <c r="C82" s="33">
        <f t="shared" si="4"/>
        <v>0</v>
      </c>
      <c r="D82" s="54"/>
      <c r="E82" s="29"/>
      <c r="F82" s="29"/>
      <c r="G82" s="7">
        <f t="shared" si="5"/>
        <v>80</v>
      </c>
      <c r="H82" s="10"/>
    </row>
    <row r="83" spans="1:7" ht="12.75">
      <c r="A83" s="7">
        <f t="shared" si="6"/>
        <v>81</v>
      </c>
      <c r="B83" s="41" t="s">
        <v>553</v>
      </c>
      <c r="C83" s="33">
        <f t="shared" si="4"/>
        <v>0</v>
      </c>
      <c r="D83" s="54"/>
      <c r="E83" s="29"/>
      <c r="F83" s="29"/>
      <c r="G83" s="7">
        <f t="shared" si="5"/>
        <v>81</v>
      </c>
    </row>
    <row r="84" spans="1:8" ht="12.75">
      <c r="A84" s="7">
        <f t="shared" si="6"/>
        <v>82</v>
      </c>
      <c r="B84" s="41" t="s">
        <v>554</v>
      </c>
      <c r="C84" s="33">
        <f t="shared" si="4"/>
        <v>1</v>
      </c>
      <c r="D84" s="54">
        <v>1</v>
      </c>
      <c r="E84" s="29"/>
      <c r="F84" s="29"/>
      <c r="G84" s="7">
        <f t="shared" si="5"/>
        <v>82</v>
      </c>
      <c r="H84" s="8"/>
    </row>
    <row r="85" spans="1:7" ht="12.75">
      <c r="A85" s="7">
        <f t="shared" si="6"/>
        <v>83</v>
      </c>
      <c r="B85" s="41" t="s">
        <v>555</v>
      </c>
      <c r="C85" s="33">
        <f t="shared" si="4"/>
        <v>0</v>
      </c>
      <c r="D85" s="54"/>
      <c r="E85" s="29"/>
      <c r="F85" s="29"/>
      <c r="G85" s="7">
        <f t="shared" si="5"/>
        <v>83</v>
      </c>
    </row>
    <row r="86" spans="1:7" ht="12.75">
      <c r="A86" s="7">
        <f t="shared" si="6"/>
        <v>84</v>
      </c>
      <c r="B86" s="41" t="s">
        <v>556</v>
      </c>
      <c r="C86" s="33">
        <f t="shared" si="4"/>
        <v>6</v>
      </c>
      <c r="D86" s="54">
        <v>2</v>
      </c>
      <c r="E86" s="29">
        <v>4</v>
      </c>
      <c r="F86" s="29"/>
      <c r="G86" s="7">
        <f t="shared" si="5"/>
        <v>84</v>
      </c>
    </row>
    <row r="87" spans="1:7" ht="12.75">
      <c r="A87" s="7">
        <f t="shared" si="6"/>
        <v>85</v>
      </c>
      <c r="B87" s="41" t="s">
        <v>557</v>
      </c>
      <c r="C87" s="33">
        <f t="shared" si="4"/>
        <v>0</v>
      </c>
      <c r="D87" s="54"/>
      <c r="E87" s="29"/>
      <c r="F87" s="29"/>
      <c r="G87" s="7">
        <f t="shared" si="5"/>
        <v>85</v>
      </c>
    </row>
    <row r="88" spans="1:7" ht="12.75">
      <c r="A88" s="7">
        <f t="shared" si="6"/>
        <v>86</v>
      </c>
      <c r="B88" s="41" t="s">
        <v>558</v>
      </c>
      <c r="C88" s="33">
        <f t="shared" si="4"/>
        <v>10</v>
      </c>
      <c r="D88" s="54"/>
      <c r="E88" s="29"/>
      <c r="F88" s="29">
        <v>10</v>
      </c>
      <c r="G88" s="7">
        <f t="shared" si="5"/>
        <v>86</v>
      </c>
    </row>
    <row r="89" spans="1:7" ht="12.75">
      <c r="A89" s="7">
        <f t="shared" si="6"/>
        <v>87</v>
      </c>
      <c r="B89" s="41" t="s">
        <v>559</v>
      </c>
      <c r="C89" s="33">
        <f t="shared" si="4"/>
        <v>0</v>
      </c>
      <c r="D89" s="54"/>
      <c r="E89" s="29"/>
      <c r="F89" s="29"/>
      <c r="G89" s="7">
        <f t="shared" si="5"/>
        <v>87</v>
      </c>
    </row>
    <row r="90" spans="1:7" ht="12.75">
      <c r="A90" s="7">
        <f t="shared" si="6"/>
        <v>88</v>
      </c>
      <c r="B90" s="41" t="s">
        <v>560</v>
      </c>
      <c r="C90" s="33">
        <f t="shared" si="4"/>
        <v>1</v>
      </c>
      <c r="D90" s="54"/>
      <c r="E90" s="29">
        <v>1</v>
      </c>
      <c r="F90" s="29"/>
      <c r="G90" s="7">
        <f t="shared" si="5"/>
        <v>88</v>
      </c>
    </row>
    <row r="91" spans="1:7" ht="12.75">
      <c r="A91" s="7">
        <f t="shared" si="6"/>
        <v>89</v>
      </c>
      <c r="B91" s="41" t="s">
        <v>561</v>
      </c>
      <c r="C91" s="33">
        <f t="shared" si="4"/>
        <v>0</v>
      </c>
      <c r="D91" s="54"/>
      <c r="E91" s="29"/>
      <c r="F91" s="29"/>
      <c r="G91" s="7">
        <f t="shared" si="5"/>
        <v>89</v>
      </c>
    </row>
    <row r="92" spans="1:7" ht="12.75">
      <c r="A92" s="7">
        <f t="shared" si="6"/>
        <v>90</v>
      </c>
      <c r="B92" s="41" t="s">
        <v>562</v>
      </c>
      <c r="C92" s="33">
        <f t="shared" si="4"/>
        <v>0</v>
      </c>
      <c r="D92" s="54"/>
      <c r="E92" s="29"/>
      <c r="F92" s="29"/>
      <c r="G92" s="7">
        <f t="shared" si="5"/>
        <v>90</v>
      </c>
    </row>
    <row r="93" spans="1:7" ht="12.75">
      <c r="A93" s="7">
        <f t="shared" si="6"/>
        <v>91</v>
      </c>
      <c r="B93" s="41" t="s">
        <v>563</v>
      </c>
      <c r="C93" s="33">
        <f t="shared" si="4"/>
        <v>0</v>
      </c>
      <c r="D93" s="54"/>
      <c r="E93" s="29"/>
      <c r="F93" s="29"/>
      <c r="G93" s="7">
        <f t="shared" si="5"/>
        <v>91</v>
      </c>
    </row>
    <row r="94" spans="1:7" ht="12.75">
      <c r="A94" s="7">
        <f t="shared" si="6"/>
        <v>92</v>
      </c>
      <c r="B94" s="41" t="s">
        <v>564</v>
      </c>
      <c r="C94" s="33">
        <f t="shared" si="4"/>
        <v>0</v>
      </c>
      <c r="D94" s="54"/>
      <c r="E94" s="29"/>
      <c r="F94" s="29"/>
      <c r="G94" s="7">
        <f t="shared" si="5"/>
        <v>92</v>
      </c>
    </row>
    <row r="95" spans="1:7" ht="12.75">
      <c r="A95" s="7">
        <f t="shared" si="6"/>
        <v>93</v>
      </c>
      <c r="B95" s="41" t="s">
        <v>565</v>
      </c>
      <c r="C95" s="33">
        <f t="shared" si="4"/>
        <v>0</v>
      </c>
      <c r="D95" s="54"/>
      <c r="E95" s="29"/>
      <c r="F95" s="29"/>
      <c r="G95" s="7">
        <f t="shared" si="5"/>
        <v>93</v>
      </c>
    </row>
    <row r="96" spans="1:7" ht="12.75">
      <c r="A96" s="7">
        <f t="shared" si="6"/>
        <v>94</v>
      </c>
      <c r="B96" s="41" t="s">
        <v>566</v>
      </c>
      <c r="C96" s="33">
        <f t="shared" si="4"/>
        <v>0</v>
      </c>
      <c r="D96" s="54"/>
      <c r="E96" s="29"/>
      <c r="F96" s="29"/>
      <c r="G96" s="7">
        <f t="shared" si="5"/>
        <v>94</v>
      </c>
    </row>
    <row r="97" spans="1:7" ht="12.75">
      <c r="A97" s="7">
        <f t="shared" si="6"/>
        <v>95</v>
      </c>
      <c r="B97" s="41" t="s">
        <v>567</v>
      </c>
      <c r="C97" s="33">
        <f t="shared" si="4"/>
        <v>0</v>
      </c>
      <c r="D97" s="54"/>
      <c r="E97" s="29"/>
      <c r="F97" s="29"/>
      <c r="G97" s="7">
        <f t="shared" si="5"/>
        <v>95</v>
      </c>
    </row>
    <row r="98" spans="1:7" ht="12.75">
      <c r="A98" s="7">
        <f t="shared" si="6"/>
        <v>96</v>
      </c>
      <c r="B98" s="41" t="s">
        <v>568</v>
      </c>
      <c r="C98" s="33">
        <f t="shared" si="4"/>
        <v>0</v>
      </c>
      <c r="D98" s="54"/>
      <c r="E98" s="29"/>
      <c r="F98" s="29"/>
      <c r="G98" s="7">
        <f t="shared" si="5"/>
        <v>96</v>
      </c>
    </row>
    <row r="99" spans="1:7" ht="12.75">
      <c r="A99" s="7">
        <f t="shared" si="6"/>
        <v>97</v>
      </c>
      <c r="B99" s="41" t="s">
        <v>569</v>
      </c>
      <c r="C99" s="33">
        <f aca="true" t="shared" si="7" ref="C99:C130">SUM(D99:G99)-G99</f>
        <v>0</v>
      </c>
      <c r="D99" s="54"/>
      <c r="E99" s="29"/>
      <c r="F99" s="29"/>
      <c r="G99" s="7">
        <f t="shared" si="5"/>
        <v>97</v>
      </c>
    </row>
    <row r="100" spans="1:7" ht="12.75">
      <c r="A100" s="7">
        <f t="shared" si="6"/>
        <v>98</v>
      </c>
      <c r="B100" s="41" t="s">
        <v>570</v>
      </c>
      <c r="C100" s="33">
        <f t="shared" si="7"/>
        <v>0</v>
      </c>
      <c r="D100" s="54"/>
      <c r="E100" s="29"/>
      <c r="F100" s="29"/>
      <c r="G100" s="7">
        <f t="shared" si="5"/>
        <v>98</v>
      </c>
    </row>
    <row r="101" spans="1:7" ht="12.75">
      <c r="A101" s="7">
        <f t="shared" si="6"/>
        <v>99</v>
      </c>
      <c r="B101" s="41" t="s">
        <v>571</v>
      </c>
      <c r="C101" s="33">
        <f t="shared" si="7"/>
        <v>0</v>
      </c>
      <c r="D101" s="54"/>
      <c r="E101" s="29"/>
      <c r="F101" s="29"/>
      <c r="G101" s="7">
        <f t="shared" si="5"/>
        <v>99</v>
      </c>
    </row>
    <row r="102" spans="1:7" ht="12.75">
      <c r="A102" s="7">
        <f t="shared" si="6"/>
        <v>100</v>
      </c>
      <c r="B102" s="41" t="s">
        <v>572</v>
      </c>
      <c r="C102" s="33">
        <f t="shared" si="7"/>
        <v>0</v>
      </c>
      <c r="D102" s="54"/>
      <c r="E102" s="29"/>
      <c r="F102" s="29"/>
      <c r="G102" s="7">
        <f t="shared" si="5"/>
        <v>100</v>
      </c>
    </row>
    <row r="103" spans="1:7" ht="12.75">
      <c r="A103" s="7">
        <f t="shared" si="6"/>
        <v>101</v>
      </c>
      <c r="B103" s="41" t="s">
        <v>573</v>
      </c>
      <c r="C103" s="33">
        <f t="shared" si="7"/>
        <v>0</v>
      </c>
      <c r="D103" s="54"/>
      <c r="E103" s="29"/>
      <c r="F103" s="29"/>
      <c r="G103" s="7">
        <f t="shared" si="5"/>
        <v>101</v>
      </c>
    </row>
    <row r="104" spans="1:7" ht="12.75">
      <c r="A104" s="7">
        <f t="shared" si="6"/>
        <v>102</v>
      </c>
      <c r="B104" s="41" t="s">
        <v>574</v>
      </c>
      <c r="C104" s="33">
        <f t="shared" si="7"/>
        <v>0</v>
      </c>
      <c r="D104" s="54"/>
      <c r="E104" s="29"/>
      <c r="F104" s="29"/>
      <c r="G104" s="7">
        <f t="shared" si="5"/>
        <v>102</v>
      </c>
    </row>
    <row r="105" spans="1:7" ht="12.75">
      <c r="A105" s="7">
        <f t="shared" si="6"/>
        <v>103</v>
      </c>
      <c r="B105" s="41" t="s">
        <v>575</v>
      </c>
      <c r="C105" s="33">
        <f t="shared" si="7"/>
        <v>0</v>
      </c>
      <c r="D105" s="54"/>
      <c r="E105" s="29"/>
      <c r="F105" s="29"/>
      <c r="G105" s="7">
        <f t="shared" si="5"/>
        <v>103</v>
      </c>
    </row>
    <row r="106" spans="1:7" ht="12.75">
      <c r="A106" s="7">
        <f t="shared" si="6"/>
        <v>104</v>
      </c>
      <c r="B106" s="41" t="s">
        <v>576</v>
      </c>
      <c r="C106" s="33">
        <f t="shared" si="7"/>
        <v>0</v>
      </c>
      <c r="D106" s="54"/>
      <c r="E106" s="29"/>
      <c r="F106" s="29"/>
      <c r="G106" s="7">
        <f t="shared" si="5"/>
        <v>104</v>
      </c>
    </row>
    <row r="107" spans="1:7" ht="12.75">
      <c r="A107" s="7">
        <f t="shared" si="6"/>
        <v>105</v>
      </c>
      <c r="B107" s="41" t="s">
        <v>577</v>
      </c>
      <c r="C107" s="33">
        <f t="shared" si="7"/>
        <v>0</v>
      </c>
      <c r="D107" s="54"/>
      <c r="E107" s="29"/>
      <c r="F107" s="29"/>
      <c r="G107" s="7">
        <f t="shared" si="5"/>
        <v>105</v>
      </c>
    </row>
    <row r="108" spans="1:7" ht="12.75">
      <c r="A108" s="7">
        <f t="shared" si="6"/>
        <v>106</v>
      </c>
      <c r="B108" s="41" t="s">
        <v>578</v>
      </c>
      <c r="C108" s="33">
        <f t="shared" si="7"/>
        <v>0</v>
      </c>
      <c r="D108" s="54"/>
      <c r="E108" s="29"/>
      <c r="F108" s="29"/>
      <c r="G108" s="7">
        <f t="shared" si="5"/>
        <v>106</v>
      </c>
    </row>
    <row r="109" spans="1:7" ht="12.75">
      <c r="A109" s="7">
        <f t="shared" si="6"/>
        <v>107</v>
      </c>
      <c r="B109" s="41" t="s">
        <v>579</v>
      </c>
      <c r="C109" s="33">
        <f t="shared" si="7"/>
        <v>0</v>
      </c>
      <c r="D109" s="54"/>
      <c r="E109" s="29"/>
      <c r="F109" s="29"/>
      <c r="G109" s="7">
        <f t="shared" si="5"/>
        <v>107</v>
      </c>
    </row>
    <row r="110" spans="1:7" ht="12.75">
      <c r="A110" s="7">
        <f t="shared" si="6"/>
        <v>108</v>
      </c>
      <c r="B110" s="41" t="s">
        <v>580</v>
      </c>
      <c r="C110" s="33">
        <f t="shared" si="7"/>
        <v>1</v>
      </c>
      <c r="D110" s="54"/>
      <c r="E110" s="29">
        <v>1</v>
      </c>
      <c r="F110" s="29"/>
      <c r="G110" s="7">
        <f t="shared" si="5"/>
        <v>108</v>
      </c>
    </row>
    <row r="111" spans="1:7" ht="12.75">
      <c r="A111" s="7">
        <f t="shared" si="6"/>
        <v>109</v>
      </c>
      <c r="B111" s="41" t="s">
        <v>581</v>
      </c>
      <c r="C111" s="33">
        <f t="shared" si="7"/>
        <v>1</v>
      </c>
      <c r="D111" s="54"/>
      <c r="E111" s="29">
        <v>1</v>
      </c>
      <c r="F111" s="29"/>
      <c r="G111" s="7">
        <f t="shared" si="5"/>
        <v>109</v>
      </c>
    </row>
    <row r="112" spans="1:7" ht="12.75">
      <c r="A112" s="7">
        <f t="shared" si="6"/>
        <v>110</v>
      </c>
      <c r="B112" s="41" t="s">
        <v>582</v>
      </c>
      <c r="C112" s="33">
        <f t="shared" si="7"/>
        <v>0</v>
      </c>
      <c r="D112" s="54"/>
      <c r="E112" s="29"/>
      <c r="F112" s="29"/>
      <c r="G112" s="7">
        <f t="shared" si="5"/>
        <v>110</v>
      </c>
    </row>
    <row r="113" spans="1:7" ht="12.75">
      <c r="A113" s="7">
        <f t="shared" si="6"/>
        <v>111</v>
      </c>
      <c r="B113" s="41" t="s">
        <v>583</v>
      </c>
      <c r="C113" s="33">
        <f t="shared" si="7"/>
        <v>0</v>
      </c>
      <c r="D113" s="54"/>
      <c r="E113" s="29"/>
      <c r="F113" s="29"/>
      <c r="G113" s="7">
        <f t="shared" si="5"/>
        <v>111</v>
      </c>
    </row>
    <row r="114" spans="1:7" ht="12.75">
      <c r="A114" s="7">
        <f t="shared" si="6"/>
        <v>112</v>
      </c>
      <c r="B114" s="41" t="s">
        <v>584</v>
      </c>
      <c r="C114" s="33">
        <f t="shared" si="7"/>
        <v>0</v>
      </c>
      <c r="D114" s="54"/>
      <c r="E114" s="29"/>
      <c r="F114" s="29"/>
      <c r="G114" s="7">
        <f t="shared" si="5"/>
        <v>112</v>
      </c>
    </row>
    <row r="115" spans="1:7" ht="12.75">
      <c r="A115" s="7">
        <f t="shared" si="6"/>
        <v>113</v>
      </c>
      <c r="B115" s="41" t="s">
        <v>585</v>
      </c>
      <c r="C115" s="33">
        <f t="shared" si="7"/>
        <v>0</v>
      </c>
      <c r="D115" s="54"/>
      <c r="E115" s="29"/>
      <c r="F115" s="29"/>
      <c r="G115" s="7">
        <f t="shared" si="5"/>
        <v>113</v>
      </c>
    </row>
    <row r="116" spans="1:7" ht="12.75">
      <c r="A116" s="7">
        <f t="shared" si="6"/>
        <v>114</v>
      </c>
      <c r="B116" s="41" t="s">
        <v>586</v>
      </c>
      <c r="C116" s="33">
        <f t="shared" si="7"/>
        <v>0</v>
      </c>
      <c r="D116" s="54"/>
      <c r="E116" s="29"/>
      <c r="F116" s="29"/>
      <c r="G116" s="7">
        <f t="shared" si="5"/>
        <v>114</v>
      </c>
    </row>
    <row r="117" spans="1:7" ht="12.75">
      <c r="A117" s="7">
        <f t="shared" si="6"/>
        <v>115</v>
      </c>
      <c r="B117" s="41" t="s">
        <v>587</v>
      </c>
      <c r="C117" s="33">
        <f t="shared" si="7"/>
        <v>0</v>
      </c>
      <c r="D117" s="54"/>
      <c r="E117" s="29"/>
      <c r="F117" s="29"/>
      <c r="G117" s="7">
        <f t="shared" si="5"/>
        <v>115</v>
      </c>
    </row>
    <row r="118" spans="1:7" ht="12.75">
      <c r="A118" s="7">
        <f t="shared" si="6"/>
        <v>116</v>
      </c>
      <c r="B118" s="46" t="s">
        <v>588</v>
      </c>
      <c r="C118" s="33">
        <f t="shared" si="7"/>
        <v>0</v>
      </c>
      <c r="D118" s="54"/>
      <c r="E118" s="29"/>
      <c r="F118" s="29"/>
      <c r="G118" s="7">
        <f t="shared" si="5"/>
        <v>116</v>
      </c>
    </row>
    <row r="119" spans="1:7" ht="12.75">
      <c r="A119" s="7">
        <f t="shared" si="6"/>
        <v>117</v>
      </c>
      <c r="B119" s="41" t="s">
        <v>589</v>
      </c>
      <c r="C119" s="33">
        <f t="shared" si="7"/>
        <v>0</v>
      </c>
      <c r="D119" s="54"/>
      <c r="E119" s="29"/>
      <c r="F119" s="29"/>
      <c r="G119" s="7">
        <f t="shared" si="5"/>
        <v>117</v>
      </c>
    </row>
    <row r="120" spans="1:7" ht="12.75">
      <c r="A120" s="7">
        <f t="shared" si="6"/>
        <v>118</v>
      </c>
      <c r="B120" s="41" t="s">
        <v>590</v>
      </c>
      <c r="C120" s="33">
        <f t="shared" si="7"/>
        <v>0</v>
      </c>
      <c r="D120" s="54"/>
      <c r="E120" s="29"/>
      <c r="F120" s="29"/>
      <c r="G120" s="7">
        <f t="shared" si="5"/>
        <v>118</v>
      </c>
    </row>
    <row r="121" spans="1:7" ht="12.75">
      <c r="A121" s="7">
        <f t="shared" si="6"/>
        <v>119</v>
      </c>
      <c r="B121" s="41" t="s">
        <v>591</v>
      </c>
      <c r="C121" s="33">
        <f t="shared" si="7"/>
        <v>0</v>
      </c>
      <c r="D121" s="54"/>
      <c r="E121" s="29"/>
      <c r="F121" s="29"/>
      <c r="G121" s="7">
        <f t="shared" si="5"/>
        <v>119</v>
      </c>
    </row>
    <row r="122" spans="1:7" ht="12.75">
      <c r="A122" s="7">
        <f t="shared" si="6"/>
        <v>120</v>
      </c>
      <c r="B122" s="41" t="s">
        <v>592</v>
      </c>
      <c r="C122" s="33">
        <f t="shared" si="7"/>
        <v>0</v>
      </c>
      <c r="D122" s="54"/>
      <c r="E122" s="29"/>
      <c r="F122" s="29"/>
      <c r="G122" s="7">
        <f t="shared" si="5"/>
        <v>120</v>
      </c>
    </row>
    <row r="123" spans="1:7" ht="12.75">
      <c r="A123" s="7">
        <f t="shared" si="6"/>
        <v>121</v>
      </c>
      <c r="B123" s="41" t="s">
        <v>593</v>
      </c>
      <c r="C123" s="33">
        <f t="shared" si="7"/>
        <v>0</v>
      </c>
      <c r="D123" s="54"/>
      <c r="E123" s="29"/>
      <c r="F123" s="29"/>
      <c r="G123" s="7">
        <f t="shared" si="5"/>
        <v>121</v>
      </c>
    </row>
    <row r="124" spans="1:7" ht="12.75">
      <c r="A124" s="7">
        <f t="shared" si="6"/>
        <v>122</v>
      </c>
      <c r="B124" s="41" t="s">
        <v>594</v>
      </c>
      <c r="C124" s="33">
        <f t="shared" si="7"/>
        <v>0</v>
      </c>
      <c r="D124" s="54"/>
      <c r="E124" s="29"/>
      <c r="F124" s="29"/>
      <c r="G124" s="7">
        <f t="shared" si="5"/>
        <v>122</v>
      </c>
    </row>
    <row r="125" spans="1:7" ht="12.75">
      <c r="A125" s="7">
        <f t="shared" si="6"/>
        <v>123</v>
      </c>
      <c r="B125" s="41" t="s">
        <v>595</v>
      </c>
      <c r="C125" s="33">
        <f t="shared" si="7"/>
        <v>0</v>
      </c>
      <c r="D125" s="54"/>
      <c r="E125" s="29"/>
      <c r="F125" s="29"/>
      <c r="G125" s="7">
        <f t="shared" si="5"/>
        <v>123</v>
      </c>
    </row>
    <row r="126" spans="1:7" ht="12.75">
      <c r="A126" s="7">
        <f t="shared" si="6"/>
        <v>124</v>
      </c>
      <c r="B126" s="41" t="s">
        <v>596</v>
      </c>
      <c r="C126" s="33">
        <f t="shared" si="7"/>
        <v>1</v>
      </c>
      <c r="D126" s="54">
        <v>1</v>
      </c>
      <c r="E126" s="29"/>
      <c r="F126" s="29"/>
      <c r="G126" s="7">
        <f t="shared" si="5"/>
        <v>124</v>
      </c>
    </row>
    <row r="127" spans="1:7" ht="12.75">
      <c r="A127" s="7">
        <f t="shared" si="6"/>
        <v>125</v>
      </c>
      <c r="B127" s="41" t="s">
        <v>597</v>
      </c>
      <c r="C127" s="33">
        <f t="shared" si="7"/>
        <v>0</v>
      </c>
      <c r="D127" s="54"/>
      <c r="E127" s="29"/>
      <c r="F127" s="29"/>
      <c r="G127" s="7">
        <f t="shared" si="5"/>
        <v>125</v>
      </c>
    </row>
    <row r="128" spans="1:7" ht="12.75">
      <c r="A128" s="7">
        <f t="shared" si="6"/>
        <v>126</v>
      </c>
      <c r="B128" s="41" t="s">
        <v>598</v>
      </c>
      <c r="C128" s="33">
        <f t="shared" si="7"/>
        <v>1</v>
      </c>
      <c r="D128" s="54"/>
      <c r="E128" s="29"/>
      <c r="F128" s="29">
        <v>1</v>
      </c>
      <c r="G128" s="7">
        <f t="shared" si="5"/>
        <v>126</v>
      </c>
    </row>
    <row r="129" spans="1:7" ht="12.75">
      <c r="A129" s="7">
        <f t="shared" si="6"/>
        <v>127</v>
      </c>
      <c r="B129" s="41" t="s">
        <v>599</v>
      </c>
      <c r="C129" s="33">
        <f t="shared" si="7"/>
        <v>0</v>
      </c>
      <c r="D129" s="54"/>
      <c r="E129" s="29"/>
      <c r="F129" s="29"/>
      <c r="G129" s="7">
        <f t="shared" si="5"/>
        <v>127</v>
      </c>
    </row>
    <row r="130" spans="1:7" ht="12.75">
      <c r="A130" s="7">
        <f t="shared" si="6"/>
        <v>128</v>
      </c>
      <c r="B130" s="41" t="s">
        <v>600</v>
      </c>
      <c r="C130" s="33">
        <f t="shared" si="7"/>
        <v>3</v>
      </c>
      <c r="D130" s="54"/>
      <c r="E130" s="29"/>
      <c r="F130" s="29">
        <v>3</v>
      </c>
      <c r="G130" s="7">
        <f t="shared" si="5"/>
        <v>128</v>
      </c>
    </row>
    <row r="131" spans="1:7" ht="12.75">
      <c r="A131" s="7">
        <f t="shared" si="6"/>
        <v>129</v>
      </c>
      <c r="B131" s="41" t="s">
        <v>601</v>
      </c>
      <c r="C131" s="33">
        <f aca="true" t="shared" si="8" ref="C131:C162">SUM(D131:G131)-G131</f>
        <v>0</v>
      </c>
      <c r="D131" s="54"/>
      <c r="E131" s="29"/>
      <c r="F131" s="29"/>
      <c r="G131" s="7">
        <f t="shared" si="5"/>
        <v>129</v>
      </c>
    </row>
    <row r="132" spans="1:7" ht="12.75">
      <c r="A132" s="7">
        <f t="shared" si="6"/>
        <v>130</v>
      </c>
      <c r="B132" s="41" t="s">
        <v>602</v>
      </c>
      <c r="C132" s="33">
        <f t="shared" si="8"/>
        <v>0</v>
      </c>
      <c r="D132" s="54"/>
      <c r="E132" s="29"/>
      <c r="F132" s="29"/>
      <c r="G132" s="7">
        <f aca="true" t="shared" si="9" ref="G132:G190">A132</f>
        <v>130</v>
      </c>
    </row>
    <row r="133" spans="1:7" ht="12.75">
      <c r="A133" s="7">
        <f aca="true" t="shared" si="10" ref="A133:A190">A132+1</f>
        <v>131</v>
      </c>
      <c r="B133" s="43" t="s">
        <v>603</v>
      </c>
      <c r="C133" s="33">
        <f t="shared" si="8"/>
        <v>0</v>
      </c>
      <c r="D133" s="54"/>
      <c r="E133" s="29"/>
      <c r="F133" s="29"/>
      <c r="G133" s="7">
        <f t="shared" si="9"/>
        <v>131</v>
      </c>
    </row>
    <row r="134" spans="1:7" ht="12.75">
      <c r="A134" s="7">
        <f t="shared" si="10"/>
        <v>132</v>
      </c>
      <c r="B134" s="41" t="s">
        <v>604</v>
      </c>
      <c r="C134" s="33">
        <f t="shared" si="8"/>
        <v>0</v>
      </c>
      <c r="D134" s="54"/>
      <c r="E134" s="29"/>
      <c r="F134" s="29"/>
      <c r="G134" s="7">
        <f t="shared" si="9"/>
        <v>132</v>
      </c>
    </row>
    <row r="135" spans="1:7" ht="12.75">
      <c r="A135" s="7">
        <f t="shared" si="10"/>
        <v>133</v>
      </c>
      <c r="B135" s="41" t="s">
        <v>605</v>
      </c>
      <c r="C135" s="33">
        <f t="shared" si="8"/>
        <v>0</v>
      </c>
      <c r="D135" s="54"/>
      <c r="E135" s="29"/>
      <c r="F135" s="29"/>
      <c r="G135" s="7">
        <f t="shared" si="9"/>
        <v>133</v>
      </c>
    </row>
    <row r="136" spans="1:7" ht="12.75">
      <c r="A136" s="7">
        <f t="shared" si="10"/>
        <v>134</v>
      </c>
      <c r="B136" s="41" t="s">
        <v>606</v>
      </c>
      <c r="C136" s="33">
        <f t="shared" si="8"/>
        <v>0</v>
      </c>
      <c r="D136" s="54"/>
      <c r="E136" s="29"/>
      <c r="F136" s="29"/>
      <c r="G136" s="7">
        <f t="shared" si="9"/>
        <v>134</v>
      </c>
    </row>
    <row r="137" spans="1:7" ht="12.75">
      <c r="A137" s="7">
        <f t="shared" si="10"/>
        <v>135</v>
      </c>
      <c r="B137" s="41" t="s">
        <v>607</v>
      </c>
      <c r="C137" s="33">
        <f t="shared" si="8"/>
        <v>0</v>
      </c>
      <c r="D137" s="54"/>
      <c r="E137" s="29"/>
      <c r="F137" s="29"/>
      <c r="G137" s="7">
        <f t="shared" si="9"/>
        <v>135</v>
      </c>
    </row>
    <row r="138" spans="1:7" ht="12.75">
      <c r="A138" s="7">
        <f t="shared" si="10"/>
        <v>136</v>
      </c>
      <c r="B138" s="41" t="s">
        <v>608</v>
      </c>
      <c r="C138" s="33">
        <f t="shared" si="8"/>
        <v>0</v>
      </c>
      <c r="D138" s="54"/>
      <c r="E138" s="29"/>
      <c r="F138" s="29"/>
      <c r="G138" s="7">
        <f t="shared" si="9"/>
        <v>136</v>
      </c>
    </row>
    <row r="139" spans="1:7" ht="12.75">
      <c r="A139" s="7">
        <f t="shared" si="10"/>
        <v>137</v>
      </c>
      <c r="B139" s="41" t="s">
        <v>609</v>
      </c>
      <c r="C139" s="33">
        <f t="shared" si="8"/>
        <v>0</v>
      </c>
      <c r="D139" s="54"/>
      <c r="E139" s="29"/>
      <c r="F139" s="29"/>
      <c r="G139" s="7">
        <f t="shared" si="9"/>
        <v>137</v>
      </c>
    </row>
    <row r="140" spans="1:7" ht="12.75">
      <c r="A140" s="7">
        <f t="shared" si="10"/>
        <v>138</v>
      </c>
      <c r="B140" s="41" t="s">
        <v>610</v>
      </c>
      <c r="C140" s="33">
        <f t="shared" si="8"/>
        <v>0</v>
      </c>
      <c r="D140" s="54"/>
      <c r="E140" s="29"/>
      <c r="F140" s="29"/>
      <c r="G140" s="7">
        <f t="shared" si="9"/>
        <v>138</v>
      </c>
    </row>
    <row r="141" spans="1:7" ht="12.75">
      <c r="A141" s="7">
        <f t="shared" si="10"/>
        <v>139</v>
      </c>
      <c r="B141" s="41" t="s">
        <v>611</v>
      </c>
      <c r="C141" s="33">
        <f t="shared" si="8"/>
        <v>0</v>
      </c>
      <c r="D141" s="54"/>
      <c r="E141" s="29"/>
      <c r="F141" s="29"/>
      <c r="G141" s="7">
        <f t="shared" si="9"/>
        <v>139</v>
      </c>
    </row>
    <row r="142" spans="1:7" ht="12.75">
      <c r="A142" s="7">
        <f t="shared" si="10"/>
        <v>140</v>
      </c>
      <c r="B142" s="41" t="s">
        <v>612</v>
      </c>
      <c r="C142" s="33">
        <f t="shared" si="8"/>
        <v>0</v>
      </c>
      <c r="D142" s="54"/>
      <c r="E142" s="29"/>
      <c r="F142" s="29"/>
      <c r="G142" s="7">
        <f t="shared" si="9"/>
        <v>140</v>
      </c>
    </row>
    <row r="143" spans="1:7" ht="12.75">
      <c r="A143" s="7">
        <f t="shared" si="10"/>
        <v>141</v>
      </c>
      <c r="B143" s="41" t="s">
        <v>613</v>
      </c>
      <c r="C143" s="33">
        <f t="shared" si="8"/>
        <v>0</v>
      </c>
      <c r="D143" s="54"/>
      <c r="E143" s="29"/>
      <c r="F143" s="29"/>
      <c r="G143" s="7">
        <f t="shared" si="9"/>
        <v>141</v>
      </c>
    </row>
    <row r="144" spans="1:7" ht="12.75">
      <c r="A144" s="7">
        <f t="shared" si="10"/>
        <v>142</v>
      </c>
      <c r="B144" s="41" t="s">
        <v>614</v>
      </c>
      <c r="C144" s="33">
        <f t="shared" si="8"/>
        <v>0</v>
      </c>
      <c r="D144" s="54"/>
      <c r="E144" s="29"/>
      <c r="F144" s="29"/>
      <c r="G144" s="7">
        <f t="shared" si="9"/>
        <v>142</v>
      </c>
    </row>
    <row r="145" spans="1:7" ht="12.75">
      <c r="A145" s="7">
        <f t="shared" si="10"/>
        <v>143</v>
      </c>
      <c r="B145" s="41" t="s">
        <v>615</v>
      </c>
      <c r="C145" s="33">
        <f t="shared" si="8"/>
        <v>0</v>
      </c>
      <c r="D145" s="54"/>
      <c r="E145" s="29"/>
      <c r="F145" s="29"/>
      <c r="G145" s="7">
        <f t="shared" si="9"/>
        <v>143</v>
      </c>
    </row>
    <row r="146" spans="1:7" ht="12.75">
      <c r="A146" s="7">
        <f t="shared" si="10"/>
        <v>144</v>
      </c>
      <c r="B146" s="41" t="s">
        <v>616</v>
      </c>
      <c r="C146" s="33">
        <f t="shared" si="8"/>
        <v>0</v>
      </c>
      <c r="D146" s="54"/>
      <c r="E146" s="29"/>
      <c r="F146" s="29"/>
      <c r="G146" s="7">
        <f t="shared" si="9"/>
        <v>144</v>
      </c>
    </row>
    <row r="147" spans="1:7" ht="12.75">
      <c r="A147" s="7">
        <f t="shared" si="10"/>
        <v>145</v>
      </c>
      <c r="B147" s="41" t="s">
        <v>617</v>
      </c>
      <c r="C147" s="33">
        <f t="shared" si="8"/>
        <v>0</v>
      </c>
      <c r="D147" s="54"/>
      <c r="E147" s="29"/>
      <c r="F147" s="29"/>
      <c r="G147" s="7">
        <f t="shared" si="9"/>
        <v>145</v>
      </c>
    </row>
    <row r="148" spans="1:7" ht="12.75">
      <c r="A148" s="7">
        <f t="shared" si="10"/>
        <v>146</v>
      </c>
      <c r="B148" s="41" t="s">
        <v>618</v>
      </c>
      <c r="C148" s="33">
        <f t="shared" si="8"/>
        <v>0</v>
      </c>
      <c r="D148" s="54"/>
      <c r="E148" s="29"/>
      <c r="F148" s="29"/>
      <c r="G148" s="7">
        <f t="shared" si="9"/>
        <v>146</v>
      </c>
    </row>
    <row r="149" spans="1:7" ht="12.75">
      <c r="A149" s="7">
        <f t="shared" si="10"/>
        <v>147</v>
      </c>
      <c r="B149" s="41" t="s">
        <v>619</v>
      </c>
      <c r="C149" s="33">
        <f t="shared" si="8"/>
        <v>0</v>
      </c>
      <c r="D149" s="54"/>
      <c r="E149" s="29"/>
      <c r="F149" s="29"/>
      <c r="G149" s="7">
        <f t="shared" si="9"/>
        <v>147</v>
      </c>
    </row>
    <row r="150" spans="1:7" ht="12.75">
      <c r="A150" s="7">
        <f t="shared" si="10"/>
        <v>148</v>
      </c>
      <c r="B150" s="41" t="s">
        <v>620</v>
      </c>
      <c r="C150" s="33">
        <f t="shared" si="8"/>
        <v>0</v>
      </c>
      <c r="D150" s="54"/>
      <c r="E150" s="29"/>
      <c r="F150" s="29"/>
      <c r="G150" s="7">
        <f t="shared" si="9"/>
        <v>148</v>
      </c>
    </row>
    <row r="151" spans="1:7" ht="12.75">
      <c r="A151" s="7">
        <f t="shared" si="10"/>
        <v>149</v>
      </c>
      <c r="B151" s="41" t="s">
        <v>621</v>
      </c>
      <c r="C151" s="33">
        <f t="shared" si="8"/>
        <v>0</v>
      </c>
      <c r="D151" s="54"/>
      <c r="E151" s="29"/>
      <c r="F151" s="29"/>
      <c r="G151" s="7">
        <f t="shared" si="9"/>
        <v>149</v>
      </c>
    </row>
    <row r="152" spans="1:7" ht="12.75">
      <c r="A152" s="7">
        <f t="shared" si="10"/>
        <v>150</v>
      </c>
      <c r="B152" s="41" t="s">
        <v>622</v>
      </c>
      <c r="C152" s="33">
        <f t="shared" si="8"/>
        <v>0</v>
      </c>
      <c r="D152" s="54"/>
      <c r="E152" s="29"/>
      <c r="F152" s="29"/>
      <c r="G152" s="7">
        <f t="shared" si="9"/>
        <v>150</v>
      </c>
    </row>
    <row r="153" spans="1:7" ht="12.75">
      <c r="A153" s="7">
        <f t="shared" si="10"/>
        <v>151</v>
      </c>
      <c r="B153" s="41" t="s">
        <v>623</v>
      </c>
      <c r="C153" s="33">
        <f t="shared" si="8"/>
        <v>0</v>
      </c>
      <c r="D153" s="54"/>
      <c r="E153" s="29"/>
      <c r="F153" s="29"/>
      <c r="G153" s="7">
        <f t="shared" si="9"/>
        <v>151</v>
      </c>
    </row>
    <row r="154" spans="1:7" ht="12.75">
      <c r="A154" s="7">
        <f t="shared" si="10"/>
        <v>152</v>
      </c>
      <c r="B154" s="41" t="s">
        <v>624</v>
      </c>
      <c r="C154" s="33">
        <f t="shared" si="8"/>
        <v>0</v>
      </c>
      <c r="D154" s="54"/>
      <c r="E154" s="29"/>
      <c r="F154" s="29"/>
      <c r="G154" s="7">
        <f t="shared" si="9"/>
        <v>152</v>
      </c>
    </row>
    <row r="155" spans="1:7" ht="12.75">
      <c r="A155" s="7">
        <f t="shared" si="10"/>
        <v>153</v>
      </c>
      <c r="B155" s="41" t="s">
        <v>625</v>
      </c>
      <c r="C155" s="33">
        <f t="shared" si="8"/>
        <v>0</v>
      </c>
      <c r="D155" s="54"/>
      <c r="E155" s="29"/>
      <c r="F155" s="29"/>
      <c r="G155" s="7">
        <f t="shared" si="9"/>
        <v>153</v>
      </c>
    </row>
    <row r="156" spans="1:7" ht="12.75">
      <c r="A156" s="7">
        <f t="shared" si="10"/>
        <v>154</v>
      </c>
      <c r="B156" s="41" t="s">
        <v>626</v>
      </c>
      <c r="C156" s="33">
        <f t="shared" si="8"/>
        <v>0</v>
      </c>
      <c r="D156" s="54"/>
      <c r="E156" s="29"/>
      <c r="F156" s="29"/>
      <c r="G156" s="7">
        <f t="shared" si="9"/>
        <v>154</v>
      </c>
    </row>
    <row r="157" spans="1:7" ht="12.75">
      <c r="A157" s="7">
        <f t="shared" si="10"/>
        <v>155</v>
      </c>
      <c r="B157" s="41" t="s">
        <v>627</v>
      </c>
      <c r="C157" s="33">
        <f t="shared" si="8"/>
        <v>2</v>
      </c>
      <c r="D157" s="54"/>
      <c r="E157" s="29">
        <v>2</v>
      </c>
      <c r="F157" s="29"/>
      <c r="G157" s="7">
        <f t="shared" si="9"/>
        <v>155</v>
      </c>
    </row>
    <row r="158" spans="1:7" ht="12.75">
      <c r="A158" s="7">
        <f t="shared" si="10"/>
        <v>156</v>
      </c>
      <c r="B158" s="41" t="s">
        <v>628</v>
      </c>
      <c r="C158" s="33">
        <f t="shared" si="8"/>
        <v>0</v>
      </c>
      <c r="D158" s="54"/>
      <c r="E158" s="29"/>
      <c r="F158" s="29"/>
      <c r="G158" s="7">
        <f t="shared" si="9"/>
        <v>156</v>
      </c>
    </row>
    <row r="159" spans="1:7" ht="12.75">
      <c r="A159" s="7">
        <f t="shared" si="10"/>
        <v>157</v>
      </c>
      <c r="B159" s="41" t="s">
        <v>629</v>
      </c>
      <c r="C159" s="33">
        <f t="shared" si="8"/>
        <v>0</v>
      </c>
      <c r="D159" s="54"/>
      <c r="E159" s="29"/>
      <c r="F159" s="29"/>
      <c r="G159" s="7">
        <f t="shared" si="9"/>
        <v>157</v>
      </c>
    </row>
    <row r="160" spans="1:7" ht="12.75">
      <c r="A160" s="7">
        <f t="shared" si="10"/>
        <v>158</v>
      </c>
      <c r="B160" s="41" t="s">
        <v>630</v>
      </c>
      <c r="C160" s="33">
        <f t="shared" si="8"/>
        <v>0</v>
      </c>
      <c r="D160" s="54"/>
      <c r="E160" s="29"/>
      <c r="F160" s="29"/>
      <c r="G160" s="7">
        <f t="shared" si="9"/>
        <v>158</v>
      </c>
    </row>
    <row r="161" spans="1:7" ht="12.75">
      <c r="A161" s="7">
        <f t="shared" si="10"/>
        <v>159</v>
      </c>
      <c r="B161" s="41" t="s">
        <v>631</v>
      </c>
      <c r="C161" s="33">
        <f t="shared" si="8"/>
        <v>0</v>
      </c>
      <c r="D161" s="54"/>
      <c r="E161" s="29"/>
      <c r="F161" s="29"/>
      <c r="G161" s="7">
        <f t="shared" si="9"/>
        <v>159</v>
      </c>
    </row>
    <row r="162" spans="1:7" ht="12.75">
      <c r="A162" s="7">
        <f t="shared" si="10"/>
        <v>160</v>
      </c>
      <c r="B162" s="41" t="s">
        <v>632</v>
      </c>
      <c r="C162" s="33">
        <f t="shared" si="8"/>
        <v>0</v>
      </c>
      <c r="D162" s="54"/>
      <c r="E162" s="29"/>
      <c r="F162" s="29"/>
      <c r="G162" s="7">
        <f t="shared" si="9"/>
        <v>160</v>
      </c>
    </row>
    <row r="163" spans="1:7" ht="12.75">
      <c r="A163" s="7">
        <f t="shared" si="10"/>
        <v>161</v>
      </c>
      <c r="B163" s="41" t="s">
        <v>633</v>
      </c>
      <c r="C163" s="33">
        <f aca="true" t="shared" si="11" ref="C163:C190">SUM(D163:G163)-G163</f>
        <v>2</v>
      </c>
      <c r="D163" s="54">
        <v>1</v>
      </c>
      <c r="E163" s="29"/>
      <c r="F163" s="29">
        <v>1</v>
      </c>
      <c r="G163" s="7">
        <f t="shared" si="9"/>
        <v>161</v>
      </c>
    </row>
    <row r="164" spans="1:7" ht="12.75">
      <c r="A164" s="7">
        <f t="shared" si="10"/>
        <v>162</v>
      </c>
      <c r="B164" s="41" t="s">
        <v>634</v>
      </c>
      <c r="C164" s="33">
        <f t="shared" si="11"/>
        <v>0</v>
      </c>
      <c r="D164" s="54"/>
      <c r="E164" s="29"/>
      <c r="F164" s="29"/>
      <c r="G164" s="7">
        <f t="shared" si="9"/>
        <v>162</v>
      </c>
    </row>
    <row r="165" spans="1:7" ht="12.75">
      <c r="A165" s="7">
        <f t="shared" si="10"/>
        <v>163</v>
      </c>
      <c r="B165" s="41" t="s">
        <v>635</v>
      </c>
      <c r="C165" s="33">
        <f t="shared" si="11"/>
        <v>0</v>
      </c>
      <c r="D165" s="54"/>
      <c r="E165" s="29"/>
      <c r="F165" s="29"/>
      <c r="G165" s="7">
        <f t="shared" si="9"/>
        <v>163</v>
      </c>
    </row>
    <row r="166" spans="1:7" ht="12.75">
      <c r="A166" s="7">
        <f t="shared" si="10"/>
        <v>164</v>
      </c>
      <c r="B166" s="41" t="s">
        <v>636</v>
      </c>
      <c r="C166" s="33">
        <f t="shared" si="11"/>
        <v>0</v>
      </c>
      <c r="D166" s="54"/>
      <c r="E166" s="29"/>
      <c r="F166" s="29"/>
      <c r="G166" s="7">
        <f t="shared" si="9"/>
        <v>164</v>
      </c>
    </row>
    <row r="167" spans="1:7" ht="12.75">
      <c r="A167" s="7">
        <f t="shared" si="10"/>
        <v>165</v>
      </c>
      <c r="B167" s="41" t="s">
        <v>637</v>
      </c>
      <c r="C167" s="33">
        <f t="shared" si="11"/>
        <v>0</v>
      </c>
      <c r="D167" s="54"/>
      <c r="E167" s="29"/>
      <c r="F167" s="29"/>
      <c r="G167" s="7">
        <f t="shared" si="9"/>
        <v>165</v>
      </c>
    </row>
    <row r="168" spans="1:7" ht="12.75">
      <c r="A168" s="7">
        <f t="shared" si="10"/>
        <v>166</v>
      </c>
      <c r="B168" s="41" t="s">
        <v>638</v>
      </c>
      <c r="C168" s="33">
        <f t="shared" si="11"/>
        <v>0</v>
      </c>
      <c r="D168" s="54"/>
      <c r="E168" s="29"/>
      <c r="F168" s="29"/>
      <c r="G168" s="7">
        <f t="shared" si="9"/>
        <v>166</v>
      </c>
    </row>
    <row r="169" spans="1:7" ht="12.75">
      <c r="A169" s="7">
        <f t="shared" si="10"/>
        <v>167</v>
      </c>
      <c r="B169" s="41" t="s">
        <v>639</v>
      </c>
      <c r="C169" s="33">
        <f t="shared" si="11"/>
        <v>0</v>
      </c>
      <c r="D169" s="54"/>
      <c r="E169" s="29"/>
      <c r="F169" s="29"/>
      <c r="G169" s="7">
        <f t="shared" si="9"/>
        <v>167</v>
      </c>
    </row>
    <row r="170" spans="1:7" ht="12.75">
      <c r="A170" s="7">
        <f t="shared" si="10"/>
        <v>168</v>
      </c>
      <c r="B170" s="41" t="s">
        <v>640</v>
      </c>
      <c r="C170" s="33">
        <f t="shared" si="11"/>
        <v>0</v>
      </c>
      <c r="D170" s="54"/>
      <c r="E170" s="29"/>
      <c r="F170" s="29"/>
      <c r="G170" s="7">
        <f t="shared" si="9"/>
        <v>168</v>
      </c>
    </row>
    <row r="171" spans="1:7" ht="12.75">
      <c r="A171" s="7">
        <f t="shared" si="10"/>
        <v>169</v>
      </c>
      <c r="B171" s="41" t="s">
        <v>641</v>
      </c>
      <c r="C171" s="33">
        <f t="shared" si="11"/>
        <v>1</v>
      </c>
      <c r="D171" s="54"/>
      <c r="E171" s="29"/>
      <c r="F171" s="29">
        <v>1</v>
      </c>
      <c r="G171" s="7">
        <f t="shared" si="9"/>
        <v>169</v>
      </c>
    </row>
    <row r="172" spans="1:7" ht="12.75">
      <c r="A172" s="7">
        <f t="shared" si="10"/>
        <v>170</v>
      </c>
      <c r="B172" s="41" t="s">
        <v>642</v>
      </c>
      <c r="C172" s="33">
        <f t="shared" si="11"/>
        <v>0</v>
      </c>
      <c r="D172" s="54"/>
      <c r="E172" s="29"/>
      <c r="F172" s="29"/>
      <c r="G172" s="7">
        <f t="shared" si="9"/>
        <v>170</v>
      </c>
    </row>
    <row r="173" spans="1:7" ht="12.75">
      <c r="A173" s="7">
        <f t="shared" si="10"/>
        <v>171</v>
      </c>
      <c r="B173" s="41" t="s">
        <v>643</v>
      </c>
      <c r="C173" s="33">
        <f t="shared" si="11"/>
        <v>1</v>
      </c>
      <c r="D173" s="54"/>
      <c r="E173" s="29">
        <v>1</v>
      </c>
      <c r="F173" s="29"/>
      <c r="G173" s="7">
        <f t="shared" si="9"/>
        <v>171</v>
      </c>
    </row>
    <row r="174" spans="1:7" ht="12.75">
      <c r="A174" s="7">
        <f t="shared" si="10"/>
        <v>172</v>
      </c>
      <c r="B174" s="41" t="s">
        <v>644</v>
      </c>
      <c r="C174" s="33">
        <f t="shared" si="11"/>
        <v>0</v>
      </c>
      <c r="D174" s="54"/>
      <c r="E174" s="29"/>
      <c r="F174" s="29"/>
      <c r="G174" s="7">
        <f t="shared" si="9"/>
        <v>172</v>
      </c>
    </row>
    <row r="175" spans="1:7" ht="12.75">
      <c r="A175" s="7">
        <f t="shared" si="10"/>
        <v>173</v>
      </c>
      <c r="B175" s="41" t="s">
        <v>645</v>
      </c>
      <c r="C175" s="33">
        <f t="shared" si="11"/>
        <v>6</v>
      </c>
      <c r="D175" s="54">
        <v>1</v>
      </c>
      <c r="E175" s="29">
        <v>4</v>
      </c>
      <c r="F175" s="29">
        <v>1</v>
      </c>
      <c r="G175" s="7">
        <f t="shared" si="9"/>
        <v>173</v>
      </c>
    </row>
    <row r="176" spans="1:7" ht="12.75">
      <c r="A176" s="7">
        <f t="shared" si="10"/>
        <v>174</v>
      </c>
      <c r="B176" s="41" t="s">
        <v>646</v>
      </c>
      <c r="C176" s="33">
        <f t="shared" si="11"/>
        <v>0</v>
      </c>
      <c r="D176" s="54"/>
      <c r="E176" s="29"/>
      <c r="F176" s="29"/>
      <c r="G176" s="7">
        <f t="shared" si="9"/>
        <v>174</v>
      </c>
    </row>
    <row r="177" spans="1:7" ht="12.75">
      <c r="A177" s="7">
        <f t="shared" si="10"/>
        <v>175</v>
      </c>
      <c r="B177" s="41" t="s">
        <v>647</v>
      </c>
      <c r="C177" s="33">
        <f t="shared" si="11"/>
        <v>0</v>
      </c>
      <c r="D177" s="54"/>
      <c r="E177" s="29"/>
      <c r="F177" s="29"/>
      <c r="G177" s="7">
        <f t="shared" si="9"/>
        <v>175</v>
      </c>
    </row>
    <row r="178" spans="1:7" ht="12.75">
      <c r="A178" s="7">
        <f t="shared" si="10"/>
        <v>176</v>
      </c>
      <c r="B178" s="41" t="s">
        <v>648</v>
      </c>
      <c r="C178" s="33">
        <f t="shared" si="11"/>
        <v>0</v>
      </c>
      <c r="D178" s="54"/>
      <c r="E178" s="29"/>
      <c r="F178" s="29"/>
      <c r="G178" s="7">
        <f t="shared" si="9"/>
        <v>176</v>
      </c>
    </row>
    <row r="179" spans="1:7" ht="12.75">
      <c r="A179" s="7">
        <f t="shared" si="10"/>
        <v>177</v>
      </c>
      <c r="B179" s="41" t="s">
        <v>649</v>
      </c>
      <c r="C179" s="33">
        <f t="shared" si="11"/>
        <v>0</v>
      </c>
      <c r="D179" s="54"/>
      <c r="E179" s="29"/>
      <c r="F179" s="29"/>
      <c r="G179" s="7">
        <f t="shared" si="9"/>
        <v>177</v>
      </c>
    </row>
    <row r="180" spans="1:7" ht="12.75">
      <c r="A180" s="7">
        <f t="shared" si="10"/>
        <v>178</v>
      </c>
      <c r="B180" s="41" t="s">
        <v>650</v>
      </c>
      <c r="C180" s="33">
        <f t="shared" si="11"/>
        <v>0</v>
      </c>
      <c r="D180" s="54"/>
      <c r="E180" s="29"/>
      <c r="F180" s="29"/>
      <c r="G180" s="7">
        <f t="shared" si="9"/>
        <v>178</v>
      </c>
    </row>
    <row r="181" spans="1:7" ht="12.75">
      <c r="A181" s="7">
        <f t="shared" si="10"/>
        <v>179</v>
      </c>
      <c r="B181" s="41" t="s">
        <v>651</v>
      </c>
      <c r="C181" s="33">
        <f t="shared" si="11"/>
        <v>0</v>
      </c>
      <c r="D181" s="54"/>
      <c r="E181" s="29"/>
      <c r="F181" s="29"/>
      <c r="G181" s="7">
        <f t="shared" si="9"/>
        <v>179</v>
      </c>
    </row>
    <row r="182" spans="1:7" ht="12.75">
      <c r="A182" s="7">
        <f t="shared" si="10"/>
        <v>180</v>
      </c>
      <c r="B182" s="41" t="s">
        <v>652</v>
      </c>
      <c r="C182" s="33">
        <f t="shared" si="11"/>
        <v>0</v>
      </c>
      <c r="D182" s="54"/>
      <c r="E182" s="29"/>
      <c r="F182" s="29"/>
      <c r="G182" s="7">
        <f t="shared" si="9"/>
        <v>180</v>
      </c>
    </row>
    <row r="183" spans="1:7" ht="12.75">
      <c r="A183" s="7">
        <f t="shared" si="10"/>
        <v>181</v>
      </c>
      <c r="B183" s="41" t="s">
        <v>653</v>
      </c>
      <c r="C183" s="33">
        <f t="shared" si="11"/>
        <v>0</v>
      </c>
      <c r="D183" s="54"/>
      <c r="E183" s="29"/>
      <c r="F183" s="29"/>
      <c r="G183" s="7">
        <f t="shared" si="9"/>
        <v>181</v>
      </c>
    </row>
    <row r="184" spans="1:7" ht="12.75">
      <c r="A184" s="7">
        <f t="shared" si="10"/>
        <v>182</v>
      </c>
      <c r="B184" s="41" t="s">
        <v>654</v>
      </c>
      <c r="C184" s="33">
        <f t="shared" si="11"/>
        <v>2</v>
      </c>
      <c r="D184" s="54"/>
      <c r="E184" s="29">
        <v>2</v>
      </c>
      <c r="F184" s="29"/>
      <c r="G184" s="7">
        <f t="shared" si="9"/>
        <v>182</v>
      </c>
    </row>
    <row r="185" spans="1:7" ht="12.75">
      <c r="A185" s="7">
        <f t="shared" si="10"/>
        <v>183</v>
      </c>
      <c r="B185" s="40" t="s">
        <v>655</v>
      </c>
      <c r="C185" s="33">
        <f t="shared" si="11"/>
        <v>0</v>
      </c>
      <c r="D185" s="54"/>
      <c r="E185" s="29"/>
      <c r="F185" s="29"/>
      <c r="G185" s="7">
        <f t="shared" si="9"/>
        <v>183</v>
      </c>
    </row>
    <row r="186" spans="1:7" ht="12.75">
      <c r="A186" s="7">
        <f t="shared" si="10"/>
        <v>184</v>
      </c>
      <c r="B186" s="41" t="s">
        <v>656</v>
      </c>
      <c r="C186" s="33">
        <f t="shared" si="11"/>
        <v>0</v>
      </c>
      <c r="D186" s="54"/>
      <c r="E186" s="29"/>
      <c r="F186" s="29"/>
      <c r="G186" s="7">
        <f t="shared" si="9"/>
        <v>184</v>
      </c>
    </row>
    <row r="187" spans="1:7" ht="12.75">
      <c r="A187" s="7">
        <f t="shared" si="10"/>
        <v>185</v>
      </c>
      <c r="B187" s="41" t="s">
        <v>657</v>
      </c>
      <c r="C187" s="33">
        <f t="shared" si="11"/>
        <v>0</v>
      </c>
      <c r="D187" s="54"/>
      <c r="E187" s="29"/>
      <c r="F187" s="29"/>
      <c r="G187" s="7">
        <f t="shared" si="9"/>
        <v>185</v>
      </c>
    </row>
    <row r="188" spans="1:7" ht="12.75">
      <c r="A188" s="7">
        <f t="shared" si="10"/>
        <v>186</v>
      </c>
      <c r="B188" s="41" t="s">
        <v>658</v>
      </c>
      <c r="C188" s="33">
        <f t="shared" si="11"/>
        <v>0</v>
      </c>
      <c r="D188" s="54"/>
      <c r="E188" s="29"/>
      <c r="F188" s="29"/>
      <c r="G188" s="7">
        <f t="shared" si="9"/>
        <v>186</v>
      </c>
    </row>
    <row r="189" spans="1:7" ht="12.75">
      <c r="A189" s="7">
        <f t="shared" si="10"/>
        <v>187</v>
      </c>
      <c r="B189" s="41" t="s">
        <v>659</v>
      </c>
      <c r="C189" s="33">
        <f t="shared" si="11"/>
        <v>0</v>
      </c>
      <c r="D189" s="54"/>
      <c r="E189" s="29"/>
      <c r="F189" s="29"/>
      <c r="G189" s="7">
        <f t="shared" si="9"/>
        <v>187</v>
      </c>
    </row>
    <row r="190" spans="1:7" ht="12.75">
      <c r="A190" s="7">
        <f t="shared" si="10"/>
        <v>188</v>
      </c>
      <c r="B190" s="41" t="s">
        <v>660</v>
      </c>
      <c r="C190" s="33">
        <f t="shared" si="11"/>
        <v>0</v>
      </c>
      <c r="D190" s="54"/>
      <c r="E190" s="29"/>
      <c r="F190" s="29"/>
      <c r="G190" s="7">
        <f t="shared" si="9"/>
        <v>188</v>
      </c>
    </row>
    <row r="192" spans="1:7" s="3" customFormat="1" ht="12.75">
      <c r="A192" s="4"/>
      <c r="B192" s="12" t="s">
        <v>0</v>
      </c>
      <c r="C192" s="34">
        <f>SUM(C3:C190)</f>
        <v>101</v>
      </c>
      <c r="D192" s="5">
        <f>SUM(D3:D190)</f>
        <v>20</v>
      </c>
      <c r="E192" s="5">
        <f>SUM(E3:E190)</f>
        <v>50</v>
      </c>
      <c r="F192" s="5">
        <f>SUM(F3:F190)</f>
        <v>31</v>
      </c>
      <c r="G192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87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23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αγωνιστική ριζοσπαστική ΕΝΟΤΗΤΑ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4" t="s">
        <v>661</v>
      </c>
      <c r="C3" s="33">
        <f aca="true" t="shared" si="0" ref="C3:C34">SUM(D3:G3)-G3</f>
        <v>1</v>
      </c>
      <c r="D3" s="54"/>
      <c r="E3" s="29">
        <v>1</v>
      </c>
      <c r="F3" s="29"/>
      <c r="G3" s="7">
        <f>A3</f>
        <v>1</v>
      </c>
      <c r="H3" s="10"/>
    </row>
    <row r="4" spans="1:8" ht="12.75">
      <c r="A4" s="7">
        <f>A3+1</f>
        <v>2</v>
      </c>
      <c r="B4" s="44" t="s">
        <v>662</v>
      </c>
      <c r="C4" s="33">
        <f t="shared" si="0"/>
        <v>0</v>
      </c>
      <c r="D4" s="54"/>
      <c r="E4" s="29"/>
      <c r="F4" s="29"/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8">A4+1</f>
        <v>3</v>
      </c>
      <c r="B5" s="44" t="s">
        <v>663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4" t="s">
        <v>664</v>
      </c>
      <c r="C6" s="33">
        <f t="shared" si="0"/>
        <v>0</v>
      </c>
      <c r="D6" s="54"/>
      <c r="E6" s="29"/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4" t="s">
        <v>665</v>
      </c>
      <c r="C7" s="33">
        <f t="shared" si="0"/>
        <v>1</v>
      </c>
      <c r="D7" s="54"/>
      <c r="E7" s="29"/>
      <c r="F7" s="29">
        <v>1</v>
      </c>
      <c r="G7" s="7">
        <f t="shared" si="1"/>
        <v>5</v>
      </c>
      <c r="H7" s="73"/>
    </row>
    <row r="8" spans="1:8" ht="12.75">
      <c r="A8" s="7">
        <f t="shared" si="2"/>
        <v>6</v>
      </c>
      <c r="B8" s="44" t="s">
        <v>666</v>
      </c>
      <c r="C8" s="33">
        <f t="shared" si="0"/>
        <v>0</v>
      </c>
      <c r="D8" s="54"/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7" t="s">
        <v>667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4" t="s">
        <v>668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4" t="s">
        <v>669</v>
      </c>
      <c r="C11" s="33">
        <f t="shared" si="0"/>
        <v>0</v>
      </c>
      <c r="D11" s="54"/>
      <c r="E11" s="29"/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7" t="s">
        <v>670</v>
      </c>
      <c r="C12" s="33">
        <f t="shared" si="0"/>
        <v>0</v>
      </c>
      <c r="D12" s="54"/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4" t="s">
        <v>671</v>
      </c>
      <c r="C13" s="33">
        <f t="shared" si="0"/>
        <v>0</v>
      </c>
      <c r="D13" s="54"/>
      <c r="E13" s="29"/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1" t="s">
        <v>672</v>
      </c>
      <c r="C14" s="33">
        <f t="shared" si="0"/>
        <v>1</v>
      </c>
      <c r="D14" s="54"/>
      <c r="E14" s="29"/>
      <c r="F14" s="29">
        <v>1</v>
      </c>
      <c r="G14" s="7">
        <f t="shared" si="1"/>
        <v>12</v>
      </c>
      <c r="H14" s="10"/>
    </row>
    <row r="15" spans="1:8" ht="12.75">
      <c r="A15" s="7">
        <f t="shared" si="2"/>
        <v>13</v>
      </c>
      <c r="B15" s="44" t="s">
        <v>673</v>
      </c>
      <c r="C15" s="33">
        <f t="shared" si="0"/>
        <v>0</v>
      </c>
      <c r="D15" s="54"/>
      <c r="E15" s="29"/>
      <c r="F15" s="29"/>
      <c r="G15" s="7">
        <f t="shared" si="1"/>
        <v>13</v>
      </c>
      <c r="H15" s="10"/>
    </row>
    <row r="16" spans="1:8" ht="12.75">
      <c r="A16" s="7">
        <f t="shared" si="2"/>
        <v>14</v>
      </c>
      <c r="B16" s="41" t="s">
        <v>674</v>
      </c>
      <c r="C16" s="33">
        <f t="shared" si="0"/>
        <v>0</v>
      </c>
      <c r="D16" s="54"/>
      <c r="E16" s="29"/>
      <c r="F16" s="29"/>
      <c r="G16" s="7">
        <f t="shared" si="1"/>
        <v>14</v>
      </c>
      <c r="H16" s="10"/>
    </row>
    <row r="17" spans="1:8" ht="12.75">
      <c r="A17" s="7">
        <f t="shared" si="2"/>
        <v>15</v>
      </c>
      <c r="B17" s="44" t="s">
        <v>675</v>
      </c>
      <c r="C17" s="33">
        <f t="shared" si="0"/>
        <v>0</v>
      </c>
      <c r="D17" s="54"/>
      <c r="E17" s="29"/>
      <c r="F17" s="29"/>
      <c r="G17" s="7">
        <f t="shared" si="1"/>
        <v>15</v>
      </c>
      <c r="H17" s="10"/>
    </row>
    <row r="18" spans="1:8" ht="12.75">
      <c r="A18" s="7">
        <f t="shared" si="2"/>
        <v>16</v>
      </c>
      <c r="B18" s="41" t="s">
        <v>676</v>
      </c>
      <c r="C18" s="33">
        <f t="shared" si="0"/>
        <v>0</v>
      </c>
      <c r="D18" s="54"/>
      <c r="E18" s="29"/>
      <c r="F18" s="29"/>
      <c r="G18" s="7">
        <f t="shared" si="1"/>
        <v>16</v>
      </c>
      <c r="H18" s="10"/>
    </row>
    <row r="19" spans="1:8" ht="12.75">
      <c r="A19" s="7">
        <f t="shared" si="2"/>
        <v>17</v>
      </c>
      <c r="B19" s="44" t="s">
        <v>677</v>
      </c>
      <c r="C19" s="33">
        <f t="shared" si="0"/>
        <v>0</v>
      </c>
      <c r="D19" s="54"/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48" t="s">
        <v>678</v>
      </c>
      <c r="C20" s="33">
        <f t="shared" si="0"/>
        <v>0</v>
      </c>
      <c r="D20" s="54"/>
      <c r="E20" s="29"/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1" t="s">
        <v>679</v>
      </c>
      <c r="C21" s="33">
        <f t="shared" si="0"/>
        <v>0</v>
      </c>
      <c r="D21" s="54"/>
      <c r="E21" s="29"/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1" t="s">
        <v>680</v>
      </c>
      <c r="C22" s="33">
        <f t="shared" si="0"/>
        <v>2</v>
      </c>
      <c r="D22" s="54"/>
      <c r="E22" s="29">
        <v>1</v>
      </c>
      <c r="F22" s="29">
        <v>1</v>
      </c>
      <c r="G22" s="7">
        <f t="shared" si="1"/>
        <v>20</v>
      </c>
      <c r="H22" s="10"/>
    </row>
    <row r="23" spans="1:8" ht="12.75">
      <c r="A23" s="7">
        <f t="shared" si="2"/>
        <v>21</v>
      </c>
      <c r="B23" s="44" t="s">
        <v>681</v>
      </c>
      <c r="C23" s="33">
        <f t="shared" si="0"/>
        <v>0</v>
      </c>
      <c r="D23" s="54"/>
      <c r="E23" s="29"/>
      <c r="F23" s="29"/>
      <c r="G23" s="7">
        <f t="shared" si="1"/>
        <v>21</v>
      </c>
      <c r="H23" s="10"/>
    </row>
    <row r="24" spans="1:8" ht="12.75">
      <c r="A24" s="7">
        <f t="shared" si="2"/>
        <v>22</v>
      </c>
      <c r="B24" s="44" t="s">
        <v>682</v>
      </c>
      <c r="C24" s="33">
        <f t="shared" si="0"/>
        <v>0</v>
      </c>
      <c r="D24" s="54"/>
      <c r="E24" s="29"/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47" t="s">
        <v>683</v>
      </c>
      <c r="C25" s="33">
        <f t="shared" si="0"/>
        <v>0</v>
      </c>
      <c r="D25" s="54"/>
      <c r="E25" s="29"/>
      <c r="F25" s="29"/>
      <c r="G25" s="7">
        <f t="shared" si="1"/>
        <v>23</v>
      </c>
      <c r="H25" s="10"/>
    </row>
    <row r="26" spans="1:8" ht="12.75">
      <c r="A26" s="7">
        <f t="shared" si="2"/>
        <v>24</v>
      </c>
      <c r="B26" s="44" t="s">
        <v>684</v>
      </c>
      <c r="C26" s="33">
        <f t="shared" si="0"/>
        <v>0</v>
      </c>
      <c r="D26" s="54"/>
      <c r="E26" s="29"/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44" t="s">
        <v>685</v>
      </c>
      <c r="C27" s="33">
        <f t="shared" si="0"/>
        <v>3</v>
      </c>
      <c r="D27" s="54">
        <v>1</v>
      </c>
      <c r="E27" s="29">
        <v>1</v>
      </c>
      <c r="F27" s="29">
        <v>1</v>
      </c>
      <c r="G27" s="7">
        <f t="shared" si="1"/>
        <v>25</v>
      </c>
      <c r="H27" s="10"/>
    </row>
    <row r="28" spans="1:8" ht="12.75">
      <c r="A28" s="7">
        <f t="shared" si="2"/>
        <v>26</v>
      </c>
      <c r="B28" s="44" t="s">
        <v>686</v>
      </c>
      <c r="C28" s="33">
        <f t="shared" si="0"/>
        <v>0</v>
      </c>
      <c r="D28" s="54"/>
      <c r="E28" s="29"/>
      <c r="F28" s="29"/>
      <c r="G28" s="7">
        <f t="shared" si="1"/>
        <v>26</v>
      </c>
      <c r="H28" s="10"/>
    </row>
    <row r="29" spans="1:8" ht="12.75">
      <c r="A29" s="7">
        <f t="shared" si="2"/>
        <v>27</v>
      </c>
      <c r="B29" s="41" t="s">
        <v>687</v>
      </c>
      <c r="C29" s="33">
        <f t="shared" si="0"/>
        <v>1</v>
      </c>
      <c r="D29" s="54"/>
      <c r="E29" s="29">
        <v>1</v>
      </c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7" t="s">
        <v>688</v>
      </c>
      <c r="C30" s="33">
        <f t="shared" si="0"/>
        <v>0</v>
      </c>
      <c r="D30" s="54"/>
      <c r="E30" s="29"/>
      <c r="F30" s="29"/>
      <c r="G30" s="7">
        <f t="shared" si="1"/>
        <v>28</v>
      </c>
      <c r="H30" s="10"/>
    </row>
    <row r="31" spans="1:8" ht="12.75">
      <c r="A31" s="7">
        <f t="shared" si="2"/>
        <v>29</v>
      </c>
      <c r="B31" s="41" t="s">
        <v>689</v>
      </c>
      <c r="C31" s="33">
        <f t="shared" si="0"/>
        <v>0</v>
      </c>
      <c r="D31" s="54"/>
      <c r="E31" s="29"/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1" t="s">
        <v>690</v>
      </c>
      <c r="C32" s="33">
        <f t="shared" si="0"/>
        <v>1</v>
      </c>
      <c r="D32" s="54"/>
      <c r="E32" s="29">
        <v>1</v>
      </c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1" t="s">
        <v>691</v>
      </c>
      <c r="C33" s="33">
        <f t="shared" si="0"/>
        <v>0</v>
      </c>
      <c r="D33" s="54"/>
      <c r="E33" s="29"/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4" t="s">
        <v>692</v>
      </c>
      <c r="C34" s="33">
        <f t="shared" si="0"/>
        <v>0</v>
      </c>
      <c r="D34" s="54"/>
      <c r="E34" s="29"/>
      <c r="F34" s="29"/>
      <c r="G34" s="7">
        <f t="shared" si="1"/>
        <v>32</v>
      </c>
      <c r="H34" s="10"/>
    </row>
    <row r="35" spans="1:8" ht="12.75">
      <c r="A35" s="7">
        <f t="shared" si="2"/>
        <v>33</v>
      </c>
      <c r="B35" s="44" t="s">
        <v>693</v>
      </c>
      <c r="C35" s="33">
        <f aca="true" t="shared" si="3" ref="C35:C66">SUM(D35:G35)-G35</f>
        <v>0</v>
      </c>
      <c r="D35" s="54"/>
      <c r="E35" s="29"/>
      <c r="F35" s="29"/>
      <c r="G35" s="7">
        <f t="shared" si="1"/>
        <v>33</v>
      </c>
      <c r="H35" s="10"/>
    </row>
    <row r="36" spans="1:8" ht="12.75">
      <c r="A36" s="7">
        <f t="shared" si="2"/>
        <v>34</v>
      </c>
      <c r="B36" s="44" t="s">
        <v>694</v>
      </c>
      <c r="C36" s="33">
        <f t="shared" si="3"/>
        <v>0</v>
      </c>
      <c r="D36" s="54"/>
      <c r="E36" s="29"/>
      <c r="F36" s="29"/>
      <c r="G36" s="7">
        <f t="shared" si="1"/>
        <v>34</v>
      </c>
      <c r="H36" s="10"/>
    </row>
    <row r="37" spans="1:8" ht="12.75">
      <c r="A37" s="7">
        <f t="shared" si="2"/>
        <v>35</v>
      </c>
      <c r="B37" s="44" t="s">
        <v>695</v>
      </c>
      <c r="C37" s="33">
        <f t="shared" si="3"/>
        <v>0</v>
      </c>
      <c r="D37" s="54"/>
      <c r="E37" s="29"/>
      <c r="F37" s="29"/>
      <c r="G37" s="7">
        <f t="shared" si="1"/>
        <v>35</v>
      </c>
      <c r="H37" s="10"/>
    </row>
    <row r="38" spans="1:8" ht="12.75">
      <c r="A38" s="7">
        <f t="shared" si="2"/>
        <v>36</v>
      </c>
      <c r="B38" s="44" t="s">
        <v>696</v>
      </c>
      <c r="C38" s="33">
        <f t="shared" si="3"/>
        <v>0</v>
      </c>
      <c r="D38" s="54"/>
      <c r="E38" s="29"/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4" t="s">
        <v>697</v>
      </c>
      <c r="C39" s="33">
        <f t="shared" si="3"/>
        <v>88</v>
      </c>
      <c r="D39" s="54">
        <v>14</v>
      </c>
      <c r="E39" s="29">
        <v>17</v>
      </c>
      <c r="F39" s="29">
        <v>57</v>
      </c>
      <c r="G39" s="7">
        <f t="shared" si="1"/>
        <v>37</v>
      </c>
      <c r="H39" s="10"/>
    </row>
    <row r="40" spans="1:8" ht="12.75">
      <c r="A40" s="7">
        <f t="shared" si="2"/>
        <v>38</v>
      </c>
      <c r="B40" s="47" t="s">
        <v>698</v>
      </c>
      <c r="C40" s="33">
        <f t="shared" si="3"/>
        <v>1</v>
      </c>
      <c r="D40" s="54"/>
      <c r="E40" s="29"/>
      <c r="F40" s="29">
        <v>1</v>
      </c>
      <c r="G40" s="7">
        <f t="shared" si="1"/>
        <v>38</v>
      </c>
      <c r="H40" s="10"/>
    </row>
    <row r="41" spans="1:8" ht="12.75">
      <c r="A41" s="7">
        <f t="shared" si="2"/>
        <v>39</v>
      </c>
      <c r="B41" s="44" t="s">
        <v>699</v>
      </c>
      <c r="C41" s="33">
        <f t="shared" si="3"/>
        <v>0</v>
      </c>
      <c r="D41" s="54"/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4" t="s">
        <v>700</v>
      </c>
      <c r="C42" s="33">
        <f t="shared" si="3"/>
        <v>0</v>
      </c>
      <c r="D42" s="54"/>
      <c r="E42" s="29"/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4" t="s">
        <v>701</v>
      </c>
      <c r="C43" s="33">
        <f t="shared" si="3"/>
        <v>0</v>
      </c>
      <c r="D43" s="54"/>
      <c r="E43" s="29"/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41" t="s">
        <v>702</v>
      </c>
      <c r="C44" s="33">
        <f t="shared" si="3"/>
        <v>0</v>
      </c>
      <c r="D44" s="54"/>
      <c r="E44" s="29"/>
      <c r="F44" s="29"/>
      <c r="G44" s="7">
        <f t="shared" si="1"/>
        <v>42</v>
      </c>
      <c r="H44" s="10"/>
    </row>
    <row r="45" spans="1:8" ht="12.75">
      <c r="A45" s="7">
        <f t="shared" si="2"/>
        <v>43</v>
      </c>
      <c r="B45" s="41" t="s">
        <v>703</v>
      </c>
      <c r="C45" s="33">
        <f t="shared" si="3"/>
        <v>0</v>
      </c>
      <c r="D45" s="54"/>
      <c r="E45" s="29"/>
      <c r="F45" s="29"/>
      <c r="G45" s="7">
        <f t="shared" si="1"/>
        <v>43</v>
      </c>
      <c r="H45" s="10"/>
    </row>
    <row r="46" spans="1:8" ht="12.75">
      <c r="A46" s="7">
        <f t="shared" si="2"/>
        <v>44</v>
      </c>
      <c r="B46" s="44" t="s">
        <v>704</v>
      </c>
      <c r="C46" s="33">
        <f t="shared" si="3"/>
        <v>0</v>
      </c>
      <c r="D46" s="54"/>
      <c r="E46" s="29"/>
      <c r="F46" s="29"/>
      <c r="G46" s="7">
        <f t="shared" si="1"/>
        <v>44</v>
      </c>
      <c r="H46" s="10"/>
    </row>
    <row r="47" spans="1:8" ht="12.75">
      <c r="A47" s="7">
        <f t="shared" si="2"/>
        <v>45</v>
      </c>
      <c r="B47" s="44" t="s">
        <v>705</v>
      </c>
      <c r="C47" s="33">
        <f t="shared" si="3"/>
        <v>0</v>
      </c>
      <c r="D47" s="54"/>
      <c r="E47" s="29"/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4" t="s">
        <v>706</v>
      </c>
      <c r="C48" s="33">
        <f t="shared" si="3"/>
        <v>0</v>
      </c>
      <c r="D48" s="54"/>
      <c r="E48" s="29"/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1" t="s">
        <v>707</v>
      </c>
      <c r="C49" s="33">
        <f t="shared" si="3"/>
        <v>0</v>
      </c>
      <c r="D49" s="54"/>
      <c r="E49" s="29"/>
      <c r="F49" s="29"/>
      <c r="G49" s="7">
        <f t="shared" si="1"/>
        <v>47</v>
      </c>
      <c r="H49" s="10"/>
    </row>
    <row r="50" spans="1:8" ht="12.75">
      <c r="A50" s="7">
        <f t="shared" si="2"/>
        <v>48</v>
      </c>
      <c r="B50" s="44" t="s">
        <v>708</v>
      </c>
      <c r="C50" s="33">
        <f t="shared" si="3"/>
        <v>0</v>
      </c>
      <c r="D50" s="54"/>
      <c r="E50" s="29"/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7" t="s">
        <v>709</v>
      </c>
      <c r="C51" s="33">
        <f t="shared" si="3"/>
        <v>0</v>
      </c>
      <c r="D51" s="54"/>
      <c r="E51" s="29"/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4" t="s">
        <v>710</v>
      </c>
      <c r="C52" s="33">
        <f t="shared" si="3"/>
        <v>1</v>
      </c>
      <c r="D52" s="54"/>
      <c r="E52" s="29"/>
      <c r="F52" s="29">
        <v>1</v>
      </c>
      <c r="G52" s="7">
        <f t="shared" si="1"/>
        <v>50</v>
      </c>
      <c r="H52" s="10"/>
    </row>
    <row r="53" spans="1:8" ht="12.75">
      <c r="A53" s="7">
        <f t="shared" si="2"/>
        <v>51</v>
      </c>
      <c r="B53" s="44" t="s">
        <v>711</v>
      </c>
      <c r="C53" s="33">
        <f t="shared" si="3"/>
        <v>0</v>
      </c>
      <c r="D53" s="54"/>
      <c r="E53" s="29"/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4" t="s">
        <v>712</v>
      </c>
      <c r="C54" s="33">
        <f t="shared" si="3"/>
        <v>2</v>
      </c>
      <c r="D54" s="54"/>
      <c r="E54" s="29">
        <v>1</v>
      </c>
      <c r="F54" s="29">
        <v>1</v>
      </c>
      <c r="G54" s="7">
        <f t="shared" si="1"/>
        <v>52</v>
      </c>
      <c r="H54" s="10"/>
    </row>
    <row r="55" spans="1:8" ht="12.75">
      <c r="A55" s="7">
        <f t="shared" si="2"/>
        <v>53</v>
      </c>
      <c r="B55" s="41" t="s">
        <v>713</v>
      </c>
      <c r="C55" s="33">
        <f t="shared" si="3"/>
        <v>0</v>
      </c>
      <c r="D55" s="54"/>
      <c r="E55" s="29"/>
      <c r="F55" s="29"/>
      <c r="G55" s="7">
        <f t="shared" si="1"/>
        <v>53</v>
      </c>
      <c r="H55" s="10"/>
    </row>
    <row r="56" spans="1:8" ht="12.75">
      <c r="A56" s="7">
        <f t="shared" si="2"/>
        <v>54</v>
      </c>
      <c r="B56" s="44" t="s">
        <v>714</v>
      </c>
      <c r="C56" s="33">
        <f t="shared" si="3"/>
        <v>0</v>
      </c>
      <c r="D56" s="54"/>
      <c r="E56" s="29"/>
      <c r="F56" s="29"/>
      <c r="G56" s="7">
        <f t="shared" si="1"/>
        <v>54</v>
      </c>
      <c r="H56" s="10"/>
    </row>
    <row r="57" spans="1:8" ht="12.75">
      <c r="A57" s="7">
        <f t="shared" si="2"/>
        <v>55</v>
      </c>
      <c r="B57" s="44" t="s">
        <v>25</v>
      </c>
      <c r="C57" s="33">
        <f t="shared" si="3"/>
        <v>0</v>
      </c>
      <c r="D57" s="54"/>
      <c r="E57" s="29"/>
      <c r="F57" s="29"/>
      <c r="G57" s="7">
        <f t="shared" si="1"/>
        <v>55</v>
      </c>
      <c r="H57" s="10"/>
    </row>
    <row r="58" spans="1:8" ht="12.75">
      <c r="A58" s="7">
        <f t="shared" si="2"/>
        <v>56</v>
      </c>
      <c r="B58" s="44" t="s">
        <v>715</v>
      </c>
      <c r="C58" s="33">
        <f t="shared" si="3"/>
        <v>1</v>
      </c>
      <c r="D58" s="54"/>
      <c r="E58" s="29">
        <v>1</v>
      </c>
      <c r="F58" s="29"/>
      <c r="G58" s="7">
        <f t="shared" si="1"/>
        <v>56</v>
      </c>
      <c r="H58" s="10"/>
    </row>
    <row r="59" spans="1:8" ht="12.75">
      <c r="A59" s="7">
        <f t="shared" si="2"/>
        <v>57</v>
      </c>
      <c r="B59" s="44" t="s">
        <v>716</v>
      </c>
      <c r="C59" s="33">
        <f t="shared" si="3"/>
        <v>0</v>
      </c>
      <c r="D59" s="54"/>
      <c r="E59" s="29"/>
      <c r="F59" s="29"/>
      <c r="G59" s="7">
        <f t="shared" si="1"/>
        <v>57</v>
      </c>
      <c r="H59" s="10"/>
    </row>
    <row r="60" spans="1:8" ht="12.75">
      <c r="A60" s="7">
        <f t="shared" si="2"/>
        <v>58</v>
      </c>
      <c r="B60" s="44" t="s">
        <v>717</v>
      </c>
      <c r="C60" s="33">
        <f t="shared" si="3"/>
        <v>0</v>
      </c>
      <c r="D60" s="54"/>
      <c r="E60" s="29"/>
      <c r="F60" s="29"/>
      <c r="G60" s="7">
        <f t="shared" si="1"/>
        <v>58</v>
      </c>
      <c r="H60" s="10"/>
    </row>
    <row r="61" spans="1:8" ht="12.75">
      <c r="A61" s="7">
        <f t="shared" si="2"/>
        <v>59</v>
      </c>
      <c r="B61" s="41" t="s">
        <v>929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44" t="s">
        <v>718</v>
      </c>
      <c r="C62" s="33">
        <f t="shared" si="3"/>
        <v>29</v>
      </c>
      <c r="D62" s="54">
        <v>1</v>
      </c>
      <c r="E62" s="29">
        <v>1</v>
      </c>
      <c r="F62" s="29">
        <v>27</v>
      </c>
      <c r="G62" s="7">
        <f t="shared" si="1"/>
        <v>60</v>
      </c>
      <c r="H62" s="10"/>
    </row>
    <row r="63" spans="1:8" ht="12.75">
      <c r="A63" s="7">
        <f t="shared" si="2"/>
        <v>61</v>
      </c>
      <c r="B63" s="41" t="s">
        <v>719</v>
      </c>
      <c r="C63" s="33">
        <f t="shared" si="3"/>
        <v>0</v>
      </c>
      <c r="D63" s="54"/>
      <c r="E63" s="29"/>
      <c r="F63" s="29"/>
      <c r="G63" s="7">
        <f t="shared" si="1"/>
        <v>61</v>
      </c>
      <c r="H63" s="10"/>
    </row>
    <row r="64" spans="1:8" ht="12.75">
      <c r="A64" s="7">
        <f t="shared" si="2"/>
        <v>62</v>
      </c>
      <c r="B64" s="44" t="s">
        <v>720</v>
      </c>
      <c r="C64" s="33">
        <f t="shared" si="3"/>
        <v>0</v>
      </c>
      <c r="D64" s="54"/>
      <c r="E64" s="29"/>
      <c r="F64" s="29"/>
      <c r="G64" s="7">
        <f t="shared" si="1"/>
        <v>62</v>
      </c>
      <c r="H64" s="10"/>
    </row>
    <row r="65" spans="1:8" ht="12.75">
      <c r="A65" s="7">
        <f t="shared" si="2"/>
        <v>63</v>
      </c>
      <c r="B65" s="47" t="s">
        <v>721</v>
      </c>
      <c r="C65" s="33">
        <f t="shared" si="3"/>
        <v>0</v>
      </c>
      <c r="D65" s="54"/>
      <c r="E65" s="29"/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4" t="s">
        <v>722</v>
      </c>
      <c r="C66" s="33">
        <f t="shared" si="3"/>
        <v>0</v>
      </c>
      <c r="D66" s="54"/>
      <c r="E66" s="29"/>
      <c r="F66" s="29"/>
      <c r="G66" s="7">
        <f t="shared" si="1"/>
        <v>64</v>
      </c>
      <c r="H66" s="10"/>
    </row>
    <row r="67" spans="1:8" ht="12.75">
      <c r="A67" s="7">
        <f t="shared" si="2"/>
        <v>65</v>
      </c>
      <c r="B67" s="44" t="s">
        <v>723</v>
      </c>
      <c r="C67" s="33">
        <f aca="true" t="shared" si="4" ref="C67:C87">SUM(D67:G67)-G67</f>
        <v>0</v>
      </c>
      <c r="D67" s="54"/>
      <c r="E67" s="29"/>
      <c r="F67" s="29"/>
      <c r="G67" s="7">
        <f t="shared" si="1"/>
        <v>65</v>
      </c>
      <c r="H67" s="10"/>
    </row>
    <row r="68" spans="1:8" ht="12.75">
      <c r="A68" s="7">
        <f t="shared" si="2"/>
        <v>66</v>
      </c>
      <c r="B68" s="41" t="s">
        <v>724</v>
      </c>
      <c r="C68" s="33">
        <f t="shared" si="4"/>
        <v>0</v>
      </c>
      <c r="D68" s="54"/>
      <c r="E68" s="29"/>
      <c r="F68" s="29"/>
      <c r="G68" s="7">
        <f aca="true" t="shared" si="5" ref="G68:G87">A68</f>
        <v>66</v>
      </c>
      <c r="H68" s="10"/>
    </row>
    <row r="69" spans="1:8" ht="12.75">
      <c r="A69" s="7">
        <f aca="true" t="shared" si="6" ref="A69:A87">A68+1</f>
        <v>67</v>
      </c>
      <c r="B69" s="41" t="s">
        <v>725</v>
      </c>
      <c r="C69" s="33">
        <f t="shared" si="4"/>
        <v>0</v>
      </c>
      <c r="D69" s="54"/>
      <c r="E69" s="29"/>
      <c r="F69" s="29"/>
      <c r="G69" s="7">
        <f t="shared" si="5"/>
        <v>67</v>
      </c>
      <c r="H69" s="10"/>
    </row>
    <row r="70" spans="1:8" ht="12.75">
      <c r="A70" s="7">
        <f t="shared" si="6"/>
        <v>68</v>
      </c>
      <c r="B70" s="44" t="s">
        <v>726</v>
      </c>
      <c r="C70" s="33">
        <f t="shared" si="4"/>
        <v>0</v>
      </c>
      <c r="D70" s="54"/>
      <c r="E70" s="29"/>
      <c r="F70" s="29"/>
      <c r="G70" s="7">
        <f t="shared" si="5"/>
        <v>68</v>
      </c>
      <c r="H70" s="10"/>
    </row>
    <row r="71" spans="1:8" ht="12.75">
      <c r="A71" s="7">
        <f t="shared" si="6"/>
        <v>69</v>
      </c>
      <c r="B71" s="44" t="s">
        <v>727</v>
      </c>
      <c r="C71" s="33">
        <f t="shared" si="4"/>
        <v>0</v>
      </c>
      <c r="D71" s="54"/>
      <c r="E71" s="29"/>
      <c r="F71" s="29"/>
      <c r="G71" s="7">
        <f t="shared" si="5"/>
        <v>69</v>
      </c>
      <c r="H71" s="10"/>
    </row>
    <row r="72" spans="1:8" ht="12.75">
      <c r="A72" s="7">
        <f t="shared" si="6"/>
        <v>70</v>
      </c>
      <c r="B72" s="41" t="s">
        <v>728</v>
      </c>
      <c r="C72" s="33">
        <f t="shared" si="4"/>
        <v>0</v>
      </c>
      <c r="D72" s="54"/>
      <c r="E72" s="29"/>
      <c r="F72" s="29"/>
      <c r="G72" s="7">
        <f t="shared" si="5"/>
        <v>70</v>
      </c>
      <c r="H72" s="10"/>
    </row>
    <row r="73" spans="1:8" ht="12.75">
      <c r="A73" s="7">
        <f t="shared" si="6"/>
        <v>71</v>
      </c>
      <c r="B73" s="41" t="s">
        <v>729</v>
      </c>
      <c r="C73" s="33">
        <f t="shared" si="4"/>
        <v>0</v>
      </c>
      <c r="D73" s="54"/>
      <c r="E73" s="29"/>
      <c r="F73" s="29"/>
      <c r="G73" s="7">
        <f t="shared" si="5"/>
        <v>71</v>
      </c>
      <c r="H73" s="10"/>
    </row>
    <row r="74" spans="1:8" ht="12.75">
      <c r="A74" s="7">
        <f t="shared" si="6"/>
        <v>72</v>
      </c>
      <c r="B74" s="44" t="s">
        <v>730</v>
      </c>
      <c r="C74" s="33">
        <f t="shared" si="4"/>
        <v>0</v>
      </c>
      <c r="D74" s="54"/>
      <c r="E74" s="29"/>
      <c r="F74" s="29"/>
      <c r="G74" s="7">
        <f t="shared" si="5"/>
        <v>72</v>
      </c>
      <c r="H74" s="10"/>
    </row>
    <row r="75" spans="1:8" ht="12.75">
      <c r="A75" s="7">
        <f t="shared" si="6"/>
        <v>73</v>
      </c>
      <c r="B75" s="44" t="s">
        <v>731</v>
      </c>
      <c r="C75" s="33">
        <f t="shared" si="4"/>
        <v>0</v>
      </c>
      <c r="D75" s="54"/>
      <c r="E75" s="29"/>
      <c r="F75" s="29"/>
      <c r="G75" s="7">
        <f t="shared" si="5"/>
        <v>73</v>
      </c>
      <c r="H75" s="10"/>
    </row>
    <row r="76" spans="1:8" ht="12.75">
      <c r="A76" s="7">
        <f t="shared" si="6"/>
        <v>74</v>
      </c>
      <c r="B76" s="41" t="s">
        <v>732</v>
      </c>
      <c r="C76" s="33">
        <f t="shared" si="4"/>
        <v>0</v>
      </c>
      <c r="D76" s="54"/>
      <c r="E76" s="29"/>
      <c r="F76" s="29"/>
      <c r="G76" s="7">
        <f t="shared" si="5"/>
        <v>74</v>
      </c>
      <c r="H76" s="10"/>
    </row>
    <row r="77" spans="1:8" ht="12.75">
      <c r="A77" s="7">
        <f t="shared" si="6"/>
        <v>75</v>
      </c>
      <c r="B77" s="41" t="s">
        <v>733</v>
      </c>
      <c r="C77" s="33">
        <f t="shared" si="4"/>
        <v>0</v>
      </c>
      <c r="D77" s="54"/>
      <c r="E77" s="29"/>
      <c r="F77" s="29"/>
      <c r="G77" s="7">
        <f t="shared" si="5"/>
        <v>75</v>
      </c>
      <c r="H77" s="10"/>
    </row>
    <row r="78" spans="1:8" ht="12.75">
      <c r="A78" s="7">
        <f t="shared" si="6"/>
        <v>76</v>
      </c>
      <c r="B78" s="41" t="s">
        <v>734</v>
      </c>
      <c r="C78" s="33">
        <f t="shared" si="4"/>
        <v>0</v>
      </c>
      <c r="D78" s="54"/>
      <c r="E78" s="29"/>
      <c r="F78" s="29"/>
      <c r="G78" s="7">
        <f t="shared" si="5"/>
        <v>76</v>
      </c>
      <c r="H78" s="10"/>
    </row>
    <row r="79" spans="1:8" ht="12.75">
      <c r="A79" s="7">
        <f t="shared" si="6"/>
        <v>77</v>
      </c>
      <c r="B79" s="47" t="s">
        <v>735</v>
      </c>
      <c r="C79" s="33">
        <f t="shared" si="4"/>
        <v>1</v>
      </c>
      <c r="D79" s="54">
        <v>1</v>
      </c>
      <c r="E79" s="29"/>
      <c r="F79" s="29"/>
      <c r="G79" s="7">
        <f t="shared" si="5"/>
        <v>77</v>
      </c>
      <c r="H79" s="10"/>
    </row>
    <row r="80" spans="1:8" ht="12.75">
      <c r="A80" s="7">
        <f t="shared" si="6"/>
        <v>78</v>
      </c>
      <c r="B80" s="47" t="s">
        <v>736</v>
      </c>
      <c r="C80" s="33">
        <f t="shared" si="4"/>
        <v>13</v>
      </c>
      <c r="D80" s="54">
        <v>4</v>
      </c>
      <c r="E80" s="29">
        <v>5</v>
      </c>
      <c r="F80" s="29">
        <v>4</v>
      </c>
      <c r="G80" s="7">
        <f t="shared" si="5"/>
        <v>78</v>
      </c>
      <c r="H80" s="10"/>
    </row>
    <row r="81" spans="1:8" ht="12.75">
      <c r="A81" s="7">
        <f t="shared" si="6"/>
        <v>79</v>
      </c>
      <c r="B81" s="41" t="s">
        <v>737</v>
      </c>
      <c r="C81" s="33">
        <f t="shared" si="4"/>
        <v>1</v>
      </c>
      <c r="D81" s="54"/>
      <c r="E81" s="29"/>
      <c r="F81" s="29">
        <v>1</v>
      </c>
      <c r="G81" s="7">
        <f t="shared" si="5"/>
        <v>79</v>
      </c>
      <c r="H81" s="10"/>
    </row>
    <row r="82" spans="1:8" ht="12.75">
      <c r="A82" s="7">
        <f t="shared" si="6"/>
        <v>80</v>
      </c>
      <c r="B82" s="44" t="s">
        <v>738</v>
      </c>
      <c r="C82" s="33">
        <f t="shared" si="4"/>
        <v>0</v>
      </c>
      <c r="D82" s="54"/>
      <c r="E82" s="29"/>
      <c r="F82" s="29"/>
      <c r="G82" s="7">
        <f t="shared" si="5"/>
        <v>80</v>
      </c>
      <c r="H82" s="10"/>
    </row>
    <row r="83" spans="1:7" ht="12.75">
      <c r="A83" s="7">
        <f t="shared" si="6"/>
        <v>81</v>
      </c>
      <c r="B83" s="44" t="s">
        <v>739</v>
      </c>
      <c r="C83" s="33">
        <f t="shared" si="4"/>
        <v>0</v>
      </c>
      <c r="D83" s="54"/>
      <c r="E83" s="29"/>
      <c r="F83" s="29"/>
      <c r="G83" s="7">
        <f t="shared" si="5"/>
        <v>81</v>
      </c>
    </row>
    <row r="84" spans="1:8" ht="12.75">
      <c r="A84" s="7">
        <f t="shared" si="6"/>
        <v>82</v>
      </c>
      <c r="B84" s="44" t="s">
        <v>740</v>
      </c>
      <c r="C84" s="33">
        <f t="shared" si="4"/>
        <v>0</v>
      </c>
      <c r="D84" s="54"/>
      <c r="E84" s="29"/>
      <c r="F84" s="29"/>
      <c r="G84" s="7">
        <f t="shared" si="5"/>
        <v>82</v>
      </c>
      <c r="H84" s="8"/>
    </row>
    <row r="85" spans="1:7" ht="12.75">
      <c r="A85" s="7">
        <f t="shared" si="6"/>
        <v>83</v>
      </c>
      <c r="B85" s="47" t="s">
        <v>741</v>
      </c>
      <c r="C85" s="33">
        <f t="shared" si="4"/>
        <v>0</v>
      </c>
      <c r="D85" s="54"/>
      <c r="E85" s="29"/>
      <c r="F85" s="29"/>
      <c r="G85" s="7">
        <f t="shared" si="5"/>
        <v>83</v>
      </c>
    </row>
    <row r="86" spans="1:7" ht="12.75">
      <c r="A86" s="7">
        <f t="shared" si="6"/>
        <v>84</v>
      </c>
      <c r="B86" s="41" t="s">
        <v>742</v>
      </c>
      <c r="C86" s="33">
        <f t="shared" si="4"/>
        <v>0</v>
      </c>
      <c r="D86" s="54"/>
      <c r="E86" s="29"/>
      <c r="F86" s="29"/>
      <c r="G86" s="7">
        <f t="shared" si="5"/>
        <v>84</v>
      </c>
    </row>
    <row r="87" spans="1:7" ht="12.75">
      <c r="A87" s="7">
        <f t="shared" si="6"/>
        <v>85</v>
      </c>
      <c r="B87" s="41" t="s">
        <v>743</v>
      </c>
      <c r="C87" s="33">
        <f t="shared" si="4"/>
        <v>0</v>
      </c>
      <c r="D87" s="54"/>
      <c r="E87" s="29"/>
      <c r="F87" s="29"/>
      <c r="G87" s="7">
        <f t="shared" si="5"/>
        <v>85</v>
      </c>
    </row>
    <row r="89" spans="1:7" s="3" customFormat="1" ht="12.75">
      <c r="A89" s="4"/>
      <c r="B89" s="12" t="s">
        <v>0</v>
      </c>
      <c r="C89" s="34">
        <f>SUM(C3:C87)</f>
        <v>147</v>
      </c>
      <c r="D89" s="5">
        <f>SUM(D3:D87)</f>
        <v>21</v>
      </c>
      <c r="E89" s="5">
        <f>SUM(E3:E87)</f>
        <v>30</v>
      </c>
      <c r="F89" s="5">
        <f>SUM(F3:F87)</f>
        <v>96</v>
      </c>
      <c r="G89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  <ignoredErrors>
    <ignoredError sqref="D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84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18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24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ΑΓΩΝΙΣΤΙΚΗ ΣΥΣΠΕΙΡΩΣΗ ΕΚΠΑΙΔΕΥΤΙΚΩΝ
το ψηφοδέλτιο που στηρίζει το Π.Α.Μ.Ε.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3" t="s">
        <v>744</v>
      </c>
      <c r="C3" s="33">
        <f aca="true" t="shared" si="0" ref="C3:C34">SUM(D3:G3)-G3</f>
        <v>2</v>
      </c>
      <c r="D3" s="54"/>
      <c r="E3" s="29">
        <v>1</v>
      </c>
      <c r="F3" s="29">
        <v>1</v>
      </c>
      <c r="G3" s="7">
        <f>A3</f>
        <v>1</v>
      </c>
      <c r="H3" s="10"/>
    </row>
    <row r="4" spans="1:8" ht="12.75">
      <c r="A4" s="7">
        <f>A3+1</f>
        <v>2</v>
      </c>
      <c r="B4" s="43" t="s">
        <v>745</v>
      </c>
      <c r="C4" s="33">
        <f t="shared" si="0"/>
        <v>1</v>
      </c>
      <c r="D4" s="54"/>
      <c r="E4" s="29"/>
      <c r="F4" s="29">
        <v>1</v>
      </c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8">A4+1</f>
        <v>3</v>
      </c>
      <c r="B5" s="43" t="s">
        <v>746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3" t="s">
        <v>747</v>
      </c>
      <c r="C6" s="33">
        <f t="shared" si="0"/>
        <v>0</v>
      </c>
      <c r="D6" s="54"/>
      <c r="E6" s="29"/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3" t="s">
        <v>748</v>
      </c>
      <c r="C7" s="33">
        <f t="shared" si="0"/>
        <v>0</v>
      </c>
      <c r="D7" s="54"/>
      <c r="E7" s="29"/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3" t="s">
        <v>749</v>
      </c>
      <c r="C8" s="33">
        <f t="shared" si="0"/>
        <v>1</v>
      </c>
      <c r="D8" s="54">
        <v>1</v>
      </c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3" t="s">
        <v>750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3" t="s">
        <v>751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9" t="s">
        <v>752</v>
      </c>
      <c r="C11" s="33">
        <f t="shared" si="0"/>
        <v>1</v>
      </c>
      <c r="D11" s="54"/>
      <c r="E11" s="29">
        <v>1</v>
      </c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9" t="s">
        <v>753</v>
      </c>
      <c r="C12" s="33">
        <f t="shared" si="0"/>
        <v>0</v>
      </c>
      <c r="D12" s="54"/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50" t="s">
        <v>754</v>
      </c>
      <c r="C13" s="33">
        <f t="shared" si="0"/>
        <v>0</v>
      </c>
      <c r="D13" s="54"/>
      <c r="E13" s="29"/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9" t="s">
        <v>930</v>
      </c>
      <c r="C14" s="33">
        <f t="shared" si="0"/>
        <v>0</v>
      </c>
      <c r="D14" s="54"/>
      <c r="E14" s="29"/>
      <c r="F14" s="29"/>
      <c r="G14" s="7">
        <f t="shared" si="1"/>
        <v>12</v>
      </c>
      <c r="H14" s="10"/>
    </row>
    <row r="15" spans="1:8" ht="12.75">
      <c r="A15" s="7">
        <f t="shared" si="2"/>
        <v>13</v>
      </c>
      <c r="B15" s="50" t="s">
        <v>755</v>
      </c>
      <c r="C15" s="33">
        <f t="shared" si="0"/>
        <v>0</v>
      </c>
      <c r="D15" s="54"/>
      <c r="E15" s="29"/>
      <c r="F15" s="29"/>
      <c r="G15" s="7">
        <f t="shared" si="1"/>
        <v>13</v>
      </c>
      <c r="H15" s="10"/>
    </row>
    <row r="16" spans="1:8" ht="12.75">
      <c r="A16" s="7">
        <f t="shared" si="2"/>
        <v>14</v>
      </c>
      <c r="B16" s="49" t="s">
        <v>756</v>
      </c>
      <c r="C16" s="33">
        <f t="shared" si="0"/>
        <v>0</v>
      </c>
      <c r="D16" s="54"/>
      <c r="E16" s="29"/>
      <c r="F16" s="29"/>
      <c r="G16" s="7">
        <f t="shared" si="1"/>
        <v>14</v>
      </c>
      <c r="H16" s="10"/>
    </row>
    <row r="17" spans="1:8" ht="12.75">
      <c r="A17" s="7">
        <f t="shared" si="2"/>
        <v>15</v>
      </c>
      <c r="B17" s="49" t="s">
        <v>757</v>
      </c>
      <c r="C17" s="33">
        <f t="shared" si="0"/>
        <v>0</v>
      </c>
      <c r="D17" s="54"/>
      <c r="E17" s="29"/>
      <c r="F17" s="29"/>
      <c r="G17" s="7">
        <f t="shared" si="1"/>
        <v>15</v>
      </c>
      <c r="H17" s="10"/>
    </row>
    <row r="18" spans="1:8" ht="12.75">
      <c r="A18" s="7">
        <f t="shared" si="2"/>
        <v>16</v>
      </c>
      <c r="B18" s="49" t="s">
        <v>758</v>
      </c>
      <c r="C18" s="33">
        <f t="shared" si="0"/>
        <v>2</v>
      </c>
      <c r="D18" s="54">
        <v>1</v>
      </c>
      <c r="E18" s="29">
        <v>1</v>
      </c>
      <c r="F18" s="29"/>
      <c r="G18" s="7">
        <f t="shared" si="1"/>
        <v>16</v>
      </c>
      <c r="H18" s="10"/>
    </row>
    <row r="19" spans="1:8" ht="12.75">
      <c r="A19" s="7">
        <f t="shared" si="2"/>
        <v>17</v>
      </c>
      <c r="B19" s="51" t="s">
        <v>759</v>
      </c>
      <c r="C19" s="33">
        <f t="shared" si="0"/>
        <v>0</v>
      </c>
      <c r="D19" s="54"/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52" t="s">
        <v>760</v>
      </c>
      <c r="C20" s="33">
        <f t="shared" si="0"/>
        <v>0</v>
      </c>
      <c r="D20" s="54"/>
      <c r="E20" s="29"/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9" t="s">
        <v>761</v>
      </c>
      <c r="C21" s="33">
        <f t="shared" si="0"/>
        <v>1</v>
      </c>
      <c r="D21" s="54"/>
      <c r="E21" s="29">
        <v>1</v>
      </c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9" t="s">
        <v>762</v>
      </c>
      <c r="C22" s="33">
        <f t="shared" si="0"/>
        <v>0</v>
      </c>
      <c r="D22" s="54"/>
      <c r="E22" s="29"/>
      <c r="F22" s="29"/>
      <c r="G22" s="7">
        <f t="shared" si="1"/>
        <v>20</v>
      </c>
      <c r="H22" s="10"/>
    </row>
    <row r="23" spans="1:8" ht="12.75">
      <c r="A23" s="7">
        <f t="shared" si="2"/>
        <v>21</v>
      </c>
      <c r="B23" s="49" t="s">
        <v>763</v>
      </c>
      <c r="C23" s="33">
        <f t="shared" si="0"/>
        <v>0</v>
      </c>
      <c r="D23" s="54"/>
      <c r="E23" s="29"/>
      <c r="F23" s="29"/>
      <c r="G23" s="7">
        <f t="shared" si="1"/>
        <v>21</v>
      </c>
      <c r="H23" s="10"/>
    </row>
    <row r="24" spans="1:8" ht="12.75">
      <c r="A24" s="7">
        <f t="shared" si="2"/>
        <v>22</v>
      </c>
      <c r="B24" s="49" t="s">
        <v>764</v>
      </c>
      <c r="C24" s="33">
        <f t="shared" si="0"/>
        <v>0</v>
      </c>
      <c r="D24" s="54"/>
      <c r="E24" s="29"/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52" t="s">
        <v>765</v>
      </c>
      <c r="C25" s="33">
        <f t="shared" si="0"/>
        <v>2</v>
      </c>
      <c r="D25" s="54"/>
      <c r="E25" s="29">
        <v>2</v>
      </c>
      <c r="F25" s="29"/>
      <c r="G25" s="7">
        <f t="shared" si="1"/>
        <v>23</v>
      </c>
      <c r="H25" s="10"/>
    </row>
    <row r="26" spans="1:8" ht="12.75">
      <c r="A26" s="7">
        <f t="shared" si="2"/>
        <v>24</v>
      </c>
      <c r="B26" s="49" t="s">
        <v>766</v>
      </c>
      <c r="C26" s="33">
        <f t="shared" si="0"/>
        <v>0</v>
      </c>
      <c r="D26" s="54"/>
      <c r="E26" s="29"/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51" t="s">
        <v>767</v>
      </c>
      <c r="C27" s="33">
        <f t="shared" si="0"/>
        <v>0</v>
      </c>
      <c r="D27" s="54"/>
      <c r="E27" s="29"/>
      <c r="F27" s="29"/>
      <c r="G27" s="7">
        <f t="shared" si="1"/>
        <v>25</v>
      </c>
      <c r="H27" s="10"/>
    </row>
    <row r="28" spans="1:8" ht="12.75">
      <c r="A28" s="7">
        <f t="shared" si="2"/>
        <v>26</v>
      </c>
      <c r="B28" s="49" t="s">
        <v>768</v>
      </c>
      <c r="C28" s="33">
        <f t="shared" si="0"/>
        <v>0</v>
      </c>
      <c r="D28" s="54"/>
      <c r="E28" s="29"/>
      <c r="F28" s="29"/>
      <c r="G28" s="7">
        <f t="shared" si="1"/>
        <v>26</v>
      </c>
      <c r="H28" s="10"/>
    </row>
    <row r="29" spans="1:8" ht="12.75">
      <c r="A29" s="7">
        <f t="shared" si="2"/>
        <v>27</v>
      </c>
      <c r="B29" s="49" t="s">
        <v>769</v>
      </c>
      <c r="C29" s="33">
        <f t="shared" si="0"/>
        <v>1</v>
      </c>
      <c r="D29" s="54">
        <v>1</v>
      </c>
      <c r="E29" s="29"/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9" t="s">
        <v>770</v>
      </c>
      <c r="C30" s="33">
        <f t="shared" si="0"/>
        <v>1</v>
      </c>
      <c r="D30" s="54"/>
      <c r="E30" s="29">
        <v>1</v>
      </c>
      <c r="F30" s="29"/>
      <c r="G30" s="7">
        <f t="shared" si="1"/>
        <v>28</v>
      </c>
      <c r="H30" s="10"/>
    </row>
    <row r="31" spans="1:8" ht="12.75">
      <c r="A31" s="7">
        <f t="shared" si="2"/>
        <v>29</v>
      </c>
      <c r="B31" s="49" t="s">
        <v>771</v>
      </c>
      <c r="C31" s="33">
        <f t="shared" si="0"/>
        <v>0</v>
      </c>
      <c r="D31" s="54"/>
      <c r="E31" s="29"/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9" t="s">
        <v>772</v>
      </c>
      <c r="C32" s="33">
        <f t="shared" si="0"/>
        <v>0</v>
      </c>
      <c r="D32" s="54"/>
      <c r="E32" s="29"/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9" t="s">
        <v>773</v>
      </c>
      <c r="C33" s="33">
        <f t="shared" si="0"/>
        <v>0</v>
      </c>
      <c r="D33" s="54"/>
      <c r="E33" s="29"/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9" t="s">
        <v>774</v>
      </c>
      <c r="C34" s="33">
        <f t="shared" si="0"/>
        <v>0</v>
      </c>
      <c r="D34" s="54"/>
      <c r="E34" s="29"/>
      <c r="F34" s="29"/>
      <c r="G34" s="7">
        <f t="shared" si="1"/>
        <v>32</v>
      </c>
      <c r="H34" s="10"/>
    </row>
    <row r="35" spans="1:8" ht="12.75">
      <c r="A35" s="7">
        <f t="shared" si="2"/>
        <v>33</v>
      </c>
      <c r="B35" s="49" t="s">
        <v>775</v>
      </c>
      <c r="C35" s="33">
        <f aca="true" t="shared" si="3" ref="C35:C66">SUM(D35:G35)-G35</f>
        <v>1</v>
      </c>
      <c r="D35" s="54"/>
      <c r="E35" s="29"/>
      <c r="F35" s="29">
        <v>1</v>
      </c>
      <c r="G35" s="7">
        <f t="shared" si="1"/>
        <v>33</v>
      </c>
      <c r="H35" s="10"/>
    </row>
    <row r="36" spans="1:8" ht="12.75">
      <c r="A36" s="7">
        <f t="shared" si="2"/>
        <v>34</v>
      </c>
      <c r="B36" s="49" t="s">
        <v>776</v>
      </c>
      <c r="C36" s="33">
        <f t="shared" si="3"/>
        <v>0</v>
      </c>
      <c r="D36" s="54"/>
      <c r="E36" s="29"/>
      <c r="F36" s="29"/>
      <c r="G36" s="7">
        <f t="shared" si="1"/>
        <v>34</v>
      </c>
      <c r="H36" s="10"/>
    </row>
    <row r="37" spans="1:8" ht="12.75">
      <c r="A37" s="7">
        <f t="shared" si="2"/>
        <v>35</v>
      </c>
      <c r="B37" s="49" t="s">
        <v>777</v>
      </c>
      <c r="C37" s="33">
        <f t="shared" si="3"/>
        <v>0</v>
      </c>
      <c r="D37" s="54"/>
      <c r="E37" s="29"/>
      <c r="F37" s="29"/>
      <c r="G37" s="7">
        <f t="shared" si="1"/>
        <v>35</v>
      </c>
      <c r="H37" s="10"/>
    </row>
    <row r="38" spans="1:8" ht="12.75">
      <c r="A38" s="7">
        <f t="shared" si="2"/>
        <v>36</v>
      </c>
      <c r="B38" s="49" t="s">
        <v>778</v>
      </c>
      <c r="C38" s="33">
        <f t="shared" si="3"/>
        <v>0</v>
      </c>
      <c r="D38" s="54"/>
      <c r="E38" s="29"/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9" t="s">
        <v>779</v>
      </c>
      <c r="C39" s="33">
        <f t="shared" si="3"/>
        <v>1</v>
      </c>
      <c r="D39" s="54"/>
      <c r="E39" s="29">
        <v>1</v>
      </c>
      <c r="F39" s="29"/>
      <c r="G39" s="7">
        <f t="shared" si="1"/>
        <v>37</v>
      </c>
      <c r="H39" s="10"/>
    </row>
    <row r="40" spans="1:8" ht="12.75">
      <c r="A40" s="7">
        <f t="shared" si="2"/>
        <v>38</v>
      </c>
      <c r="B40" s="49" t="s">
        <v>780</v>
      </c>
      <c r="C40" s="33">
        <f t="shared" si="3"/>
        <v>0</v>
      </c>
      <c r="D40" s="54"/>
      <c r="E40" s="29"/>
      <c r="F40" s="29"/>
      <c r="G40" s="7">
        <f t="shared" si="1"/>
        <v>38</v>
      </c>
      <c r="H40" s="10"/>
    </row>
    <row r="41" spans="1:8" ht="12.75">
      <c r="A41" s="7">
        <f t="shared" si="2"/>
        <v>39</v>
      </c>
      <c r="B41" s="49" t="s">
        <v>781</v>
      </c>
      <c r="C41" s="33">
        <f t="shared" si="3"/>
        <v>0</v>
      </c>
      <c r="D41" s="54"/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9" t="s">
        <v>782</v>
      </c>
      <c r="C42" s="33">
        <f t="shared" si="3"/>
        <v>0</v>
      </c>
      <c r="D42" s="54"/>
      <c r="E42" s="29"/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9" t="s">
        <v>783</v>
      </c>
      <c r="C43" s="33">
        <f t="shared" si="3"/>
        <v>0</v>
      </c>
      <c r="D43" s="54"/>
      <c r="E43" s="29"/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51" t="s">
        <v>784</v>
      </c>
      <c r="C44" s="33">
        <f t="shared" si="3"/>
        <v>0</v>
      </c>
      <c r="D44" s="54"/>
      <c r="E44" s="29"/>
      <c r="F44" s="29"/>
      <c r="G44" s="7">
        <f t="shared" si="1"/>
        <v>42</v>
      </c>
      <c r="H44" s="10"/>
    </row>
    <row r="45" spans="1:8" ht="12.75">
      <c r="A45" s="7">
        <f t="shared" si="2"/>
        <v>43</v>
      </c>
      <c r="B45" s="49" t="s">
        <v>785</v>
      </c>
      <c r="C45" s="33">
        <f t="shared" si="3"/>
        <v>0</v>
      </c>
      <c r="D45" s="54"/>
      <c r="E45" s="29"/>
      <c r="F45" s="29"/>
      <c r="G45" s="7">
        <f t="shared" si="1"/>
        <v>43</v>
      </c>
      <c r="H45" s="10"/>
    </row>
    <row r="46" spans="1:8" ht="12.75">
      <c r="A46" s="7">
        <f t="shared" si="2"/>
        <v>44</v>
      </c>
      <c r="B46" s="49" t="s">
        <v>786</v>
      </c>
      <c r="C46" s="33">
        <f t="shared" si="3"/>
        <v>0</v>
      </c>
      <c r="D46" s="54"/>
      <c r="E46" s="29"/>
      <c r="F46" s="29"/>
      <c r="G46" s="7">
        <f t="shared" si="1"/>
        <v>44</v>
      </c>
      <c r="H46" s="10"/>
    </row>
    <row r="47" spans="1:8" ht="12.75">
      <c r="A47" s="7">
        <f t="shared" si="2"/>
        <v>45</v>
      </c>
      <c r="B47" s="51" t="s">
        <v>787</v>
      </c>
      <c r="C47" s="33">
        <f t="shared" si="3"/>
        <v>0</v>
      </c>
      <c r="D47" s="54"/>
      <c r="E47" s="29"/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9" t="s">
        <v>788</v>
      </c>
      <c r="C48" s="33">
        <f t="shared" si="3"/>
        <v>0</v>
      </c>
      <c r="D48" s="54"/>
      <c r="E48" s="29"/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9" t="s">
        <v>789</v>
      </c>
      <c r="C49" s="33">
        <f t="shared" si="3"/>
        <v>38</v>
      </c>
      <c r="D49" s="54">
        <v>22</v>
      </c>
      <c r="E49" s="29">
        <v>16</v>
      </c>
      <c r="F49" s="29"/>
      <c r="G49" s="7">
        <f t="shared" si="1"/>
        <v>47</v>
      </c>
      <c r="H49" s="10"/>
    </row>
    <row r="50" spans="1:8" ht="12.75">
      <c r="A50" s="7">
        <f t="shared" si="2"/>
        <v>48</v>
      </c>
      <c r="B50" s="51" t="s">
        <v>790</v>
      </c>
      <c r="C50" s="33">
        <f t="shared" si="3"/>
        <v>1</v>
      </c>
      <c r="D50" s="54">
        <v>1</v>
      </c>
      <c r="E50" s="29"/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9" t="s">
        <v>791</v>
      </c>
      <c r="C51" s="33">
        <f t="shared" si="3"/>
        <v>0</v>
      </c>
      <c r="D51" s="54"/>
      <c r="E51" s="29"/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9" t="s">
        <v>792</v>
      </c>
      <c r="C52" s="33">
        <f t="shared" si="3"/>
        <v>0</v>
      </c>
      <c r="D52" s="54"/>
      <c r="E52" s="29"/>
      <c r="F52" s="29"/>
      <c r="G52" s="7">
        <f t="shared" si="1"/>
        <v>50</v>
      </c>
      <c r="H52" s="10"/>
    </row>
    <row r="53" spans="1:8" ht="12.75">
      <c r="A53" s="7">
        <f t="shared" si="2"/>
        <v>51</v>
      </c>
      <c r="B53" s="49" t="s">
        <v>793</v>
      </c>
      <c r="C53" s="33">
        <f t="shared" si="3"/>
        <v>0</v>
      </c>
      <c r="D53" s="54"/>
      <c r="E53" s="29"/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9" t="s">
        <v>794</v>
      </c>
      <c r="C54" s="33">
        <f t="shared" si="3"/>
        <v>0</v>
      </c>
      <c r="D54" s="54"/>
      <c r="E54" s="29"/>
      <c r="F54" s="29"/>
      <c r="G54" s="7">
        <f t="shared" si="1"/>
        <v>52</v>
      </c>
      <c r="H54" s="10"/>
    </row>
    <row r="55" spans="1:8" ht="12.75">
      <c r="A55" s="7">
        <f t="shared" si="2"/>
        <v>53</v>
      </c>
      <c r="B55" s="49" t="s">
        <v>795</v>
      </c>
      <c r="C55" s="33">
        <f t="shared" si="3"/>
        <v>0</v>
      </c>
      <c r="D55" s="54"/>
      <c r="E55" s="29"/>
      <c r="F55" s="29"/>
      <c r="G55" s="7">
        <f t="shared" si="1"/>
        <v>53</v>
      </c>
      <c r="H55" s="10"/>
    </row>
    <row r="56" spans="1:8" ht="12.75">
      <c r="A56" s="7">
        <f t="shared" si="2"/>
        <v>54</v>
      </c>
      <c r="B56" s="49" t="s">
        <v>796</v>
      </c>
      <c r="C56" s="33">
        <f t="shared" si="3"/>
        <v>0</v>
      </c>
      <c r="D56" s="54"/>
      <c r="E56" s="29"/>
      <c r="F56" s="29"/>
      <c r="G56" s="7">
        <f t="shared" si="1"/>
        <v>54</v>
      </c>
      <c r="H56" s="10"/>
    </row>
    <row r="57" spans="1:8" ht="12.75">
      <c r="A57" s="7">
        <f t="shared" si="2"/>
        <v>55</v>
      </c>
      <c r="B57" s="49" t="s">
        <v>797</v>
      </c>
      <c r="C57" s="33">
        <f t="shared" si="3"/>
        <v>0</v>
      </c>
      <c r="D57" s="54"/>
      <c r="E57" s="29"/>
      <c r="F57" s="29"/>
      <c r="G57" s="7">
        <f t="shared" si="1"/>
        <v>55</v>
      </c>
      <c r="H57" s="10"/>
    </row>
    <row r="58" spans="1:8" ht="12.75">
      <c r="A58" s="7">
        <f t="shared" si="2"/>
        <v>56</v>
      </c>
      <c r="B58" s="51" t="s">
        <v>798</v>
      </c>
      <c r="C58" s="33">
        <f t="shared" si="3"/>
        <v>0</v>
      </c>
      <c r="D58" s="54"/>
      <c r="E58" s="29"/>
      <c r="F58" s="29"/>
      <c r="G58" s="7">
        <f t="shared" si="1"/>
        <v>56</v>
      </c>
      <c r="H58" s="10"/>
    </row>
    <row r="59" spans="1:8" ht="12.75">
      <c r="A59" s="7">
        <f t="shared" si="2"/>
        <v>57</v>
      </c>
      <c r="B59" s="49" t="s">
        <v>799</v>
      </c>
      <c r="C59" s="33">
        <f t="shared" si="3"/>
        <v>0</v>
      </c>
      <c r="D59" s="54"/>
      <c r="E59" s="29"/>
      <c r="F59" s="29"/>
      <c r="G59" s="7">
        <f t="shared" si="1"/>
        <v>57</v>
      </c>
      <c r="H59" s="10"/>
    </row>
    <row r="60" spans="1:8" ht="12.75">
      <c r="A60" s="7">
        <f t="shared" si="2"/>
        <v>58</v>
      </c>
      <c r="B60" s="49" t="s">
        <v>800</v>
      </c>
      <c r="C60" s="33">
        <f t="shared" si="3"/>
        <v>0</v>
      </c>
      <c r="D60" s="54"/>
      <c r="E60" s="29"/>
      <c r="F60" s="29"/>
      <c r="G60" s="7">
        <f t="shared" si="1"/>
        <v>58</v>
      </c>
      <c r="H60" s="10"/>
    </row>
    <row r="61" spans="1:8" ht="12.75">
      <c r="A61" s="7">
        <f t="shared" si="2"/>
        <v>59</v>
      </c>
      <c r="B61" s="49" t="s">
        <v>801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51" t="s">
        <v>802</v>
      </c>
      <c r="C62" s="33">
        <f t="shared" si="3"/>
        <v>0</v>
      </c>
      <c r="D62" s="54"/>
      <c r="E62" s="29"/>
      <c r="F62" s="29"/>
      <c r="G62" s="7">
        <f t="shared" si="1"/>
        <v>60</v>
      </c>
      <c r="H62" s="10"/>
    </row>
    <row r="63" spans="1:8" ht="12.75">
      <c r="A63" s="7">
        <f t="shared" si="2"/>
        <v>61</v>
      </c>
      <c r="B63" s="49" t="s">
        <v>803</v>
      </c>
      <c r="C63" s="33">
        <f t="shared" si="3"/>
        <v>0</v>
      </c>
      <c r="D63" s="54"/>
      <c r="E63" s="29"/>
      <c r="F63" s="29"/>
      <c r="G63" s="7">
        <f t="shared" si="1"/>
        <v>61</v>
      </c>
      <c r="H63" s="10"/>
    </row>
    <row r="64" spans="1:8" ht="12.75">
      <c r="A64" s="7">
        <f t="shared" si="2"/>
        <v>62</v>
      </c>
      <c r="B64" s="49" t="s">
        <v>804</v>
      </c>
      <c r="C64" s="33">
        <f t="shared" si="3"/>
        <v>10</v>
      </c>
      <c r="D64" s="54">
        <v>6</v>
      </c>
      <c r="E64" s="29">
        <v>3</v>
      </c>
      <c r="F64" s="29">
        <v>1</v>
      </c>
      <c r="G64" s="7">
        <f t="shared" si="1"/>
        <v>62</v>
      </c>
      <c r="H64" s="10"/>
    </row>
    <row r="65" spans="1:8" ht="12.75">
      <c r="A65" s="7">
        <f t="shared" si="2"/>
        <v>63</v>
      </c>
      <c r="B65" s="49" t="s">
        <v>805</v>
      </c>
      <c r="C65" s="33">
        <f t="shared" si="3"/>
        <v>0</v>
      </c>
      <c r="D65" s="54"/>
      <c r="E65" s="29"/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9" t="s">
        <v>806</v>
      </c>
      <c r="C66" s="33">
        <f t="shared" si="3"/>
        <v>1</v>
      </c>
      <c r="D66" s="54"/>
      <c r="E66" s="29">
        <v>1</v>
      </c>
      <c r="F66" s="29"/>
      <c r="G66" s="7">
        <f t="shared" si="1"/>
        <v>64</v>
      </c>
      <c r="H66" s="10"/>
    </row>
    <row r="67" spans="1:8" ht="12.75">
      <c r="A67" s="7">
        <f t="shared" si="2"/>
        <v>65</v>
      </c>
      <c r="B67" s="49" t="s">
        <v>807</v>
      </c>
      <c r="C67" s="33">
        <f aca="true" t="shared" si="4" ref="C67:C98">SUM(D67:G67)-G67</f>
        <v>0</v>
      </c>
      <c r="D67" s="54"/>
      <c r="E67" s="29"/>
      <c r="F67" s="29"/>
      <c r="G67" s="7">
        <f t="shared" si="1"/>
        <v>65</v>
      </c>
      <c r="H67" s="10"/>
    </row>
    <row r="68" spans="1:8" ht="12.75">
      <c r="A68" s="7">
        <f t="shared" si="2"/>
        <v>66</v>
      </c>
      <c r="B68" s="49" t="s">
        <v>808</v>
      </c>
      <c r="C68" s="33">
        <f t="shared" si="4"/>
        <v>0</v>
      </c>
      <c r="D68" s="54"/>
      <c r="E68" s="29"/>
      <c r="F68" s="29"/>
      <c r="G68" s="7">
        <f aca="true" t="shared" si="5" ref="G68:G131">A68</f>
        <v>66</v>
      </c>
      <c r="H68" s="10"/>
    </row>
    <row r="69" spans="1:8" ht="12.75">
      <c r="A69" s="7">
        <f aca="true" t="shared" si="6" ref="A69:A132">A68+1</f>
        <v>67</v>
      </c>
      <c r="B69" s="49" t="s">
        <v>809</v>
      </c>
      <c r="C69" s="33">
        <f t="shared" si="4"/>
        <v>0</v>
      </c>
      <c r="D69" s="54"/>
      <c r="E69" s="29"/>
      <c r="F69" s="29"/>
      <c r="G69" s="7">
        <f t="shared" si="5"/>
        <v>67</v>
      </c>
      <c r="H69" s="10"/>
    </row>
    <row r="70" spans="1:8" ht="12.75">
      <c r="A70" s="7">
        <f t="shared" si="6"/>
        <v>68</v>
      </c>
      <c r="B70" s="49" t="s">
        <v>810</v>
      </c>
      <c r="C70" s="33">
        <f t="shared" si="4"/>
        <v>0</v>
      </c>
      <c r="D70" s="54"/>
      <c r="E70" s="29"/>
      <c r="F70" s="29"/>
      <c r="G70" s="7">
        <f t="shared" si="5"/>
        <v>68</v>
      </c>
      <c r="H70" s="10"/>
    </row>
    <row r="71" spans="1:8" ht="12.75">
      <c r="A71" s="7">
        <f t="shared" si="6"/>
        <v>69</v>
      </c>
      <c r="B71" s="49" t="s">
        <v>811</v>
      </c>
      <c r="C71" s="33">
        <f t="shared" si="4"/>
        <v>0</v>
      </c>
      <c r="D71" s="54"/>
      <c r="E71" s="29"/>
      <c r="F71" s="29"/>
      <c r="G71" s="7">
        <f t="shared" si="5"/>
        <v>69</v>
      </c>
      <c r="H71" s="10"/>
    </row>
    <row r="72" spans="1:8" ht="12.75">
      <c r="A72" s="7">
        <f t="shared" si="6"/>
        <v>70</v>
      </c>
      <c r="B72" s="49" t="s">
        <v>812</v>
      </c>
      <c r="C72" s="33">
        <f t="shared" si="4"/>
        <v>0</v>
      </c>
      <c r="D72" s="54"/>
      <c r="E72" s="29"/>
      <c r="F72" s="29"/>
      <c r="G72" s="7">
        <f t="shared" si="5"/>
        <v>70</v>
      </c>
      <c r="H72" s="10"/>
    </row>
    <row r="73" spans="1:8" ht="12.75">
      <c r="A73" s="7">
        <f t="shared" si="6"/>
        <v>71</v>
      </c>
      <c r="B73" s="49" t="s">
        <v>813</v>
      </c>
      <c r="C73" s="33">
        <f t="shared" si="4"/>
        <v>1</v>
      </c>
      <c r="D73" s="54"/>
      <c r="E73" s="29"/>
      <c r="F73" s="29">
        <v>1</v>
      </c>
      <c r="G73" s="7">
        <f t="shared" si="5"/>
        <v>71</v>
      </c>
      <c r="H73" s="10"/>
    </row>
    <row r="74" spans="1:8" ht="12.75">
      <c r="A74" s="7">
        <f t="shared" si="6"/>
        <v>72</v>
      </c>
      <c r="B74" s="49" t="s">
        <v>814</v>
      </c>
      <c r="C74" s="33">
        <f t="shared" si="4"/>
        <v>0</v>
      </c>
      <c r="D74" s="54"/>
      <c r="E74" s="29"/>
      <c r="F74" s="29"/>
      <c r="G74" s="7">
        <f t="shared" si="5"/>
        <v>72</v>
      </c>
      <c r="H74" s="10"/>
    </row>
    <row r="75" spans="1:8" ht="12.75">
      <c r="A75" s="7">
        <f t="shared" si="6"/>
        <v>73</v>
      </c>
      <c r="B75" s="49" t="s">
        <v>815</v>
      </c>
      <c r="C75" s="33">
        <f t="shared" si="4"/>
        <v>0</v>
      </c>
      <c r="D75" s="54"/>
      <c r="E75" s="29"/>
      <c r="F75" s="29"/>
      <c r="G75" s="7">
        <f t="shared" si="5"/>
        <v>73</v>
      </c>
      <c r="H75" s="10"/>
    </row>
    <row r="76" spans="1:8" ht="12.75">
      <c r="A76" s="7">
        <f t="shared" si="6"/>
        <v>74</v>
      </c>
      <c r="B76" s="49" t="s">
        <v>816</v>
      </c>
      <c r="C76" s="33">
        <f t="shared" si="4"/>
        <v>0</v>
      </c>
      <c r="D76" s="54"/>
      <c r="E76" s="29"/>
      <c r="F76" s="29"/>
      <c r="G76" s="7">
        <f t="shared" si="5"/>
        <v>74</v>
      </c>
      <c r="H76" s="10"/>
    </row>
    <row r="77" spans="1:8" ht="12.75">
      <c r="A77" s="7">
        <f t="shared" si="6"/>
        <v>75</v>
      </c>
      <c r="B77" s="49" t="s">
        <v>817</v>
      </c>
      <c r="C77" s="33">
        <f t="shared" si="4"/>
        <v>0</v>
      </c>
      <c r="D77" s="54"/>
      <c r="E77" s="29"/>
      <c r="F77" s="29"/>
      <c r="G77" s="7">
        <f t="shared" si="5"/>
        <v>75</v>
      </c>
      <c r="H77" s="10"/>
    </row>
    <row r="78" spans="1:8" ht="12.75">
      <c r="A78" s="7">
        <f t="shared" si="6"/>
        <v>76</v>
      </c>
      <c r="B78" s="49" t="s">
        <v>818</v>
      </c>
      <c r="C78" s="33">
        <f t="shared" si="4"/>
        <v>0</v>
      </c>
      <c r="D78" s="54"/>
      <c r="E78" s="29"/>
      <c r="F78" s="29"/>
      <c r="G78" s="7">
        <f t="shared" si="5"/>
        <v>76</v>
      </c>
      <c r="H78" s="10"/>
    </row>
    <row r="79" spans="1:8" ht="12.75">
      <c r="A79" s="7">
        <f t="shared" si="6"/>
        <v>77</v>
      </c>
      <c r="B79" s="49" t="s">
        <v>819</v>
      </c>
      <c r="C79" s="33">
        <f t="shared" si="4"/>
        <v>0</v>
      </c>
      <c r="D79" s="54"/>
      <c r="E79" s="29"/>
      <c r="F79" s="29"/>
      <c r="G79" s="7">
        <f t="shared" si="5"/>
        <v>77</v>
      </c>
      <c r="H79" s="10"/>
    </row>
    <row r="80" spans="1:8" ht="12.75">
      <c r="A80" s="7">
        <f t="shared" si="6"/>
        <v>78</v>
      </c>
      <c r="B80" s="51" t="s">
        <v>820</v>
      </c>
      <c r="C80" s="33">
        <f t="shared" si="4"/>
        <v>0</v>
      </c>
      <c r="D80" s="54"/>
      <c r="E80" s="29"/>
      <c r="F80" s="29"/>
      <c r="G80" s="7">
        <f t="shared" si="5"/>
        <v>78</v>
      </c>
      <c r="H80" s="10"/>
    </row>
    <row r="81" spans="1:8" ht="12.75">
      <c r="A81" s="7">
        <f t="shared" si="6"/>
        <v>79</v>
      </c>
      <c r="B81" s="51" t="s">
        <v>821</v>
      </c>
      <c r="C81" s="33">
        <f t="shared" si="4"/>
        <v>0</v>
      </c>
      <c r="D81" s="54"/>
      <c r="E81" s="29"/>
      <c r="F81" s="29"/>
      <c r="G81" s="7">
        <f t="shared" si="5"/>
        <v>79</v>
      </c>
      <c r="H81" s="10"/>
    </row>
    <row r="82" spans="1:8" ht="12.75">
      <c r="A82" s="7">
        <f t="shared" si="6"/>
        <v>80</v>
      </c>
      <c r="B82" s="49" t="s">
        <v>822</v>
      </c>
      <c r="C82" s="33">
        <f t="shared" si="4"/>
        <v>0</v>
      </c>
      <c r="D82" s="54"/>
      <c r="E82" s="29"/>
      <c r="F82" s="29"/>
      <c r="G82" s="7">
        <f t="shared" si="5"/>
        <v>80</v>
      </c>
      <c r="H82" s="10"/>
    </row>
    <row r="83" spans="1:7" ht="12.75">
      <c r="A83" s="7">
        <f t="shared" si="6"/>
        <v>81</v>
      </c>
      <c r="B83" s="49" t="s">
        <v>823</v>
      </c>
      <c r="C83" s="33">
        <f t="shared" si="4"/>
        <v>0</v>
      </c>
      <c r="D83" s="54"/>
      <c r="E83" s="29"/>
      <c r="F83" s="29"/>
      <c r="G83" s="7">
        <f t="shared" si="5"/>
        <v>81</v>
      </c>
    </row>
    <row r="84" spans="1:8" ht="12.75">
      <c r="A84" s="7">
        <f t="shared" si="6"/>
        <v>82</v>
      </c>
      <c r="B84" s="49" t="s">
        <v>824</v>
      </c>
      <c r="C84" s="33">
        <f t="shared" si="4"/>
        <v>0</v>
      </c>
      <c r="D84" s="54"/>
      <c r="E84" s="29"/>
      <c r="F84" s="29"/>
      <c r="G84" s="7">
        <f t="shared" si="5"/>
        <v>82</v>
      </c>
      <c r="H84" s="8"/>
    </row>
    <row r="85" spans="1:7" ht="12.75">
      <c r="A85" s="7">
        <f t="shared" si="6"/>
        <v>83</v>
      </c>
      <c r="B85" s="51" t="s">
        <v>825</v>
      </c>
      <c r="C85" s="33">
        <f t="shared" si="4"/>
        <v>0</v>
      </c>
      <c r="D85" s="54"/>
      <c r="E85" s="29"/>
      <c r="F85" s="29"/>
      <c r="G85" s="7">
        <f t="shared" si="5"/>
        <v>83</v>
      </c>
    </row>
    <row r="86" spans="1:7" ht="12.75">
      <c r="A86" s="7">
        <f t="shared" si="6"/>
        <v>84</v>
      </c>
      <c r="B86" s="49" t="s">
        <v>826</v>
      </c>
      <c r="C86" s="33">
        <f t="shared" si="4"/>
        <v>0</v>
      </c>
      <c r="D86" s="54"/>
      <c r="E86" s="29"/>
      <c r="F86" s="29"/>
      <c r="G86" s="7">
        <f t="shared" si="5"/>
        <v>84</v>
      </c>
    </row>
    <row r="87" spans="1:7" ht="12.75">
      <c r="A87" s="7">
        <f t="shared" si="6"/>
        <v>85</v>
      </c>
      <c r="B87" s="49" t="s">
        <v>827</v>
      </c>
      <c r="C87" s="33">
        <f t="shared" si="4"/>
        <v>1</v>
      </c>
      <c r="D87" s="54"/>
      <c r="E87" s="29">
        <v>1</v>
      </c>
      <c r="F87" s="29"/>
      <c r="G87" s="7">
        <f t="shared" si="5"/>
        <v>85</v>
      </c>
    </row>
    <row r="88" spans="1:7" ht="12.75">
      <c r="A88" s="7">
        <f t="shared" si="6"/>
        <v>86</v>
      </c>
      <c r="B88" s="49" t="s">
        <v>828</v>
      </c>
      <c r="C88" s="33">
        <f t="shared" si="4"/>
        <v>0</v>
      </c>
      <c r="D88" s="54"/>
      <c r="E88" s="29"/>
      <c r="F88" s="29"/>
      <c r="G88" s="7">
        <f t="shared" si="5"/>
        <v>86</v>
      </c>
    </row>
    <row r="89" spans="1:7" ht="12.75">
      <c r="A89" s="7">
        <f t="shared" si="6"/>
        <v>87</v>
      </c>
      <c r="B89" s="51" t="s">
        <v>829</v>
      </c>
      <c r="C89" s="33">
        <f t="shared" si="4"/>
        <v>0</v>
      </c>
      <c r="D89" s="54"/>
      <c r="E89" s="29"/>
      <c r="F89" s="29"/>
      <c r="G89" s="7">
        <f t="shared" si="5"/>
        <v>87</v>
      </c>
    </row>
    <row r="90" spans="1:7" ht="12.75">
      <c r="A90" s="7">
        <f t="shared" si="6"/>
        <v>88</v>
      </c>
      <c r="B90" s="49" t="s">
        <v>830</v>
      </c>
      <c r="C90" s="33">
        <f t="shared" si="4"/>
        <v>18</v>
      </c>
      <c r="D90" s="54"/>
      <c r="E90" s="29">
        <v>1</v>
      </c>
      <c r="F90" s="29">
        <v>17</v>
      </c>
      <c r="G90" s="7">
        <f t="shared" si="5"/>
        <v>88</v>
      </c>
    </row>
    <row r="91" spans="1:7" ht="12.75">
      <c r="A91" s="7">
        <f t="shared" si="6"/>
        <v>89</v>
      </c>
      <c r="B91" s="49" t="s">
        <v>831</v>
      </c>
      <c r="C91" s="33">
        <f t="shared" si="4"/>
        <v>0</v>
      </c>
      <c r="D91" s="54"/>
      <c r="E91" s="29"/>
      <c r="F91" s="29"/>
      <c r="G91" s="7">
        <f t="shared" si="5"/>
        <v>89</v>
      </c>
    </row>
    <row r="92" spans="1:7" ht="12.75">
      <c r="A92" s="7">
        <f t="shared" si="6"/>
        <v>90</v>
      </c>
      <c r="B92" s="49" t="s">
        <v>832</v>
      </c>
      <c r="C92" s="33">
        <f t="shared" si="4"/>
        <v>0</v>
      </c>
      <c r="D92" s="54"/>
      <c r="E92" s="29"/>
      <c r="F92" s="29"/>
      <c r="G92" s="7">
        <f t="shared" si="5"/>
        <v>90</v>
      </c>
    </row>
    <row r="93" spans="1:7" ht="12.75">
      <c r="A93" s="7">
        <f t="shared" si="6"/>
        <v>91</v>
      </c>
      <c r="B93" s="49" t="s">
        <v>833</v>
      </c>
      <c r="C93" s="33">
        <f t="shared" si="4"/>
        <v>0</v>
      </c>
      <c r="D93" s="54"/>
      <c r="E93" s="29"/>
      <c r="F93" s="29"/>
      <c r="G93" s="7">
        <f t="shared" si="5"/>
        <v>91</v>
      </c>
    </row>
    <row r="94" spans="1:7" ht="12.75">
      <c r="A94" s="7">
        <f t="shared" si="6"/>
        <v>92</v>
      </c>
      <c r="B94" s="49" t="s">
        <v>834</v>
      </c>
      <c r="C94" s="33">
        <f t="shared" si="4"/>
        <v>34</v>
      </c>
      <c r="D94" s="54"/>
      <c r="E94" s="29">
        <v>3</v>
      </c>
      <c r="F94" s="29">
        <v>31</v>
      </c>
      <c r="G94" s="7">
        <f t="shared" si="5"/>
        <v>92</v>
      </c>
    </row>
    <row r="95" spans="1:7" ht="12.75">
      <c r="A95" s="7">
        <f t="shared" si="6"/>
        <v>93</v>
      </c>
      <c r="B95" s="49" t="s">
        <v>835</v>
      </c>
      <c r="C95" s="33">
        <f t="shared" si="4"/>
        <v>0</v>
      </c>
      <c r="D95" s="54"/>
      <c r="E95" s="29"/>
      <c r="F95" s="29"/>
      <c r="G95" s="7">
        <f t="shared" si="5"/>
        <v>93</v>
      </c>
    </row>
    <row r="96" spans="1:7" ht="12.75">
      <c r="A96" s="7">
        <f t="shared" si="6"/>
        <v>94</v>
      </c>
      <c r="B96" s="49" t="s">
        <v>836</v>
      </c>
      <c r="C96" s="33">
        <f t="shared" si="4"/>
        <v>0</v>
      </c>
      <c r="D96" s="54"/>
      <c r="E96" s="29"/>
      <c r="F96" s="29"/>
      <c r="G96" s="7">
        <f t="shared" si="5"/>
        <v>94</v>
      </c>
    </row>
    <row r="97" spans="1:7" ht="12.75">
      <c r="A97" s="7">
        <f t="shared" si="6"/>
        <v>95</v>
      </c>
      <c r="B97" s="49" t="s">
        <v>837</v>
      </c>
      <c r="C97" s="33">
        <f t="shared" si="4"/>
        <v>0</v>
      </c>
      <c r="D97" s="54"/>
      <c r="E97" s="29"/>
      <c r="F97" s="29"/>
      <c r="G97" s="7">
        <f t="shared" si="5"/>
        <v>95</v>
      </c>
    </row>
    <row r="98" spans="1:7" ht="12.75">
      <c r="A98" s="7">
        <f t="shared" si="6"/>
        <v>96</v>
      </c>
      <c r="B98" s="49" t="s">
        <v>838</v>
      </c>
      <c r="C98" s="33">
        <f t="shared" si="4"/>
        <v>0</v>
      </c>
      <c r="D98" s="54"/>
      <c r="E98" s="29"/>
      <c r="F98" s="29"/>
      <c r="G98" s="7">
        <f t="shared" si="5"/>
        <v>96</v>
      </c>
    </row>
    <row r="99" spans="1:7" ht="12.75">
      <c r="A99" s="7">
        <f t="shared" si="6"/>
        <v>97</v>
      </c>
      <c r="B99" s="49" t="s">
        <v>839</v>
      </c>
      <c r="C99" s="33">
        <f aca="true" t="shared" si="7" ref="C99:C130">SUM(D99:G99)-G99</f>
        <v>0</v>
      </c>
      <c r="D99" s="54"/>
      <c r="E99" s="29"/>
      <c r="F99" s="29"/>
      <c r="G99" s="7">
        <f t="shared" si="5"/>
        <v>97</v>
      </c>
    </row>
    <row r="100" spans="1:7" ht="12.75">
      <c r="A100" s="7">
        <f t="shared" si="6"/>
        <v>98</v>
      </c>
      <c r="B100" s="49" t="s">
        <v>840</v>
      </c>
      <c r="C100" s="33">
        <f t="shared" si="7"/>
        <v>0</v>
      </c>
      <c r="D100" s="54"/>
      <c r="E100" s="29"/>
      <c r="F100" s="29"/>
      <c r="G100" s="7">
        <f t="shared" si="5"/>
        <v>98</v>
      </c>
    </row>
    <row r="101" spans="1:7" ht="12.75">
      <c r="A101" s="7">
        <f t="shared" si="6"/>
        <v>99</v>
      </c>
      <c r="B101" s="49" t="s">
        <v>841</v>
      </c>
      <c r="C101" s="33">
        <f t="shared" si="7"/>
        <v>0</v>
      </c>
      <c r="D101" s="54"/>
      <c r="E101" s="29"/>
      <c r="F101" s="29"/>
      <c r="G101" s="7">
        <f t="shared" si="5"/>
        <v>99</v>
      </c>
    </row>
    <row r="102" spans="1:7" ht="12.75">
      <c r="A102" s="7">
        <f t="shared" si="6"/>
        <v>100</v>
      </c>
      <c r="B102" s="49" t="s">
        <v>842</v>
      </c>
      <c r="C102" s="33">
        <f t="shared" si="7"/>
        <v>0</v>
      </c>
      <c r="D102" s="54"/>
      <c r="E102" s="29"/>
      <c r="F102" s="29"/>
      <c r="G102" s="7">
        <f t="shared" si="5"/>
        <v>100</v>
      </c>
    </row>
    <row r="103" spans="1:7" ht="12.75">
      <c r="A103" s="7">
        <f t="shared" si="6"/>
        <v>101</v>
      </c>
      <c r="B103" s="51" t="s">
        <v>843</v>
      </c>
      <c r="C103" s="33">
        <f t="shared" si="7"/>
        <v>0</v>
      </c>
      <c r="D103" s="54"/>
      <c r="E103" s="29"/>
      <c r="F103" s="29"/>
      <c r="G103" s="7">
        <f t="shared" si="5"/>
        <v>101</v>
      </c>
    </row>
    <row r="104" spans="1:7" ht="12.75">
      <c r="A104" s="7">
        <f t="shared" si="6"/>
        <v>102</v>
      </c>
      <c r="B104" s="49" t="s">
        <v>844</v>
      </c>
      <c r="C104" s="33">
        <f t="shared" si="7"/>
        <v>0</v>
      </c>
      <c r="D104" s="54"/>
      <c r="E104" s="29"/>
      <c r="F104" s="29"/>
      <c r="G104" s="7">
        <f t="shared" si="5"/>
        <v>102</v>
      </c>
    </row>
    <row r="105" spans="1:7" ht="12.75">
      <c r="A105" s="7">
        <f t="shared" si="6"/>
        <v>103</v>
      </c>
      <c r="B105" s="49" t="s">
        <v>845</v>
      </c>
      <c r="C105" s="33">
        <f t="shared" si="7"/>
        <v>0</v>
      </c>
      <c r="D105" s="54"/>
      <c r="E105" s="29"/>
      <c r="F105" s="29"/>
      <c r="G105" s="7">
        <f t="shared" si="5"/>
        <v>103</v>
      </c>
    </row>
    <row r="106" spans="1:7" ht="12.75">
      <c r="A106" s="7">
        <f t="shared" si="6"/>
        <v>104</v>
      </c>
      <c r="B106" s="49" t="s">
        <v>846</v>
      </c>
      <c r="C106" s="33">
        <f t="shared" si="7"/>
        <v>0</v>
      </c>
      <c r="D106" s="54"/>
      <c r="E106" s="29"/>
      <c r="F106" s="29"/>
      <c r="G106" s="7">
        <f t="shared" si="5"/>
        <v>104</v>
      </c>
    </row>
    <row r="107" spans="1:7" ht="12.75">
      <c r="A107" s="7">
        <f t="shared" si="6"/>
        <v>105</v>
      </c>
      <c r="B107" s="49" t="s">
        <v>847</v>
      </c>
      <c r="C107" s="33">
        <f t="shared" si="7"/>
        <v>0</v>
      </c>
      <c r="D107" s="54"/>
      <c r="E107" s="29"/>
      <c r="F107" s="29"/>
      <c r="G107" s="7">
        <f t="shared" si="5"/>
        <v>105</v>
      </c>
    </row>
    <row r="108" spans="1:7" ht="12.75">
      <c r="A108" s="7">
        <f t="shared" si="6"/>
        <v>106</v>
      </c>
      <c r="B108" s="49" t="s">
        <v>848</v>
      </c>
      <c r="C108" s="33">
        <f t="shared" si="7"/>
        <v>0</v>
      </c>
      <c r="D108" s="54"/>
      <c r="E108" s="29"/>
      <c r="F108" s="29"/>
      <c r="G108" s="7">
        <f t="shared" si="5"/>
        <v>106</v>
      </c>
    </row>
    <row r="109" spans="1:7" ht="12.75">
      <c r="A109" s="7">
        <f t="shared" si="6"/>
        <v>107</v>
      </c>
      <c r="B109" s="49" t="s">
        <v>849</v>
      </c>
      <c r="C109" s="33">
        <f t="shared" si="7"/>
        <v>0</v>
      </c>
      <c r="D109" s="54"/>
      <c r="E109" s="29"/>
      <c r="F109" s="29"/>
      <c r="G109" s="7">
        <f t="shared" si="5"/>
        <v>107</v>
      </c>
    </row>
    <row r="110" spans="1:7" ht="12.75">
      <c r="A110" s="7">
        <f t="shared" si="6"/>
        <v>108</v>
      </c>
      <c r="B110" s="49" t="s">
        <v>850</v>
      </c>
      <c r="C110" s="33">
        <f t="shared" si="7"/>
        <v>0</v>
      </c>
      <c r="D110" s="54"/>
      <c r="E110" s="29"/>
      <c r="F110" s="29"/>
      <c r="G110" s="7">
        <f t="shared" si="5"/>
        <v>108</v>
      </c>
    </row>
    <row r="111" spans="1:7" ht="12.75">
      <c r="A111" s="7">
        <f t="shared" si="6"/>
        <v>109</v>
      </c>
      <c r="B111" s="51" t="s">
        <v>851</v>
      </c>
      <c r="C111" s="33">
        <f t="shared" si="7"/>
        <v>0</v>
      </c>
      <c r="D111" s="54"/>
      <c r="E111" s="29"/>
      <c r="F111" s="29"/>
      <c r="G111" s="7">
        <f t="shared" si="5"/>
        <v>109</v>
      </c>
    </row>
    <row r="112" spans="1:7" ht="12.75">
      <c r="A112" s="7">
        <f t="shared" si="6"/>
        <v>110</v>
      </c>
      <c r="B112" s="49" t="s">
        <v>852</v>
      </c>
      <c r="C112" s="33">
        <f t="shared" si="7"/>
        <v>0</v>
      </c>
      <c r="D112" s="54"/>
      <c r="E112" s="29"/>
      <c r="F112" s="29"/>
      <c r="G112" s="7">
        <f t="shared" si="5"/>
        <v>110</v>
      </c>
    </row>
    <row r="113" spans="1:7" ht="12.75">
      <c r="A113" s="7">
        <f t="shared" si="6"/>
        <v>111</v>
      </c>
      <c r="B113" s="51" t="s">
        <v>853</v>
      </c>
      <c r="C113" s="33">
        <f t="shared" si="7"/>
        <v>0</v>
      </c>
      <c r="D113" s="54"/>
      <c r="E113" s="29"/>
      <c r="F113" s="29"/>
      <c r="G113" s="7">
        <f t="shared" si="5"/>
        <v>111</v>
      </c>
    </row>
    <row r="114" spans="1:7" ht="12.75">
      <c r="A114" s="7">
        <f t="shared" si="6"/>
        <v>112</v>
      </c>
      <c r="B114" s="49" t="s">
        <v>854</v>
      </c>
      <c r="C114" s="33">
        <f t="shared" si="7"/>
        <v>0</v>
      </c>
      <c r="D114" s="54"/>
      <c r="E114" s="29"/>
      <c r="F114" s="29"/>
      <c r="G114" s="7">
        <f t="shared" si="5"/>
        <v>112</v>
      </c>
    </row>
    <row r="115" spans="1:7" ht="12.75">
      <c r="A115" s="7">
        <f t="shared" si="6"/>
        <v>113</v>
      </c>
      <c r="B115" s="49" t="s">
        <v>855</v>
      </c>
      <c r="C115" s="33">
        <f t="shared" si="7"/>
        <v>0</v>
      </c>
      <c r="D115" s="54"/>
      <c r="E115" s="29"/>
      <c r="F115" s="29"/>
      <c r="G115" s="7">
        <f t="shared" si="5"/>
        <v>113</v>
      </c>
    </row>
    <row r="116" spans="1:7" ht="12.75">
      <c r="A116" s="7">
        <f t="shared" si="6"/>
        <v>114</v>
      </c>
      <c r="B116" s="49" t="s">
        <v>856</v>
      </c>
      <c r="C116" s="33">
        <f t="shared" si="7"/>
        <v>2</v>
      </c>
      <c r="D116" s="54">
        <v>2</v>
      </c>
      <c r="E116" s="29"/>
      <c r="F116" s="29"/>
      <c r="G116" s="7">
        <f t="shared" si="5"/>
        <v>114</v>
      </c>
    </row>
    <row r="117" spans="1:7" ht="12.75">
      <c r="A117" s="7">
        <f t="shared" si="6"/>
        <v>115</v>
      </c>
      <c r="B117" s="49" t="s">
        <v>857</v>
      </c>
      <c r="C117" s="33">
        <f t="shared" si="7"/>
        <v>0</v>
      </c>
      <c r="D117" s="54"/>
      <c r="E117" s="29"/>
      <c r="F117" s="29"/>
      <c r="G117" s="7">
        <f t="shared" si="5"/>
        <v>115</v>
      </c>
    </row>
    <row r="118" spans="1:7" ht="12.75">
      <c r="A118" s="7">
        <f t="shared" si="6"/>
        <v>116</v>
      </c>
      <c r="B118" s="49" t="s">
        <v>858</v>
      </c>
      <c r="C118" s="33">
        <f t="shared" si="7"/>
        <v>0</v>
      </c>
      <c r="D118" s="54"/>
      <c r="E118" s="29"/>
      <c r="F118" s="29"/>
      <c r="G118" s="7">
        <f t="shared" si="5"/>
        <v>116</v>
      </c>
    </row>
    <row r="119" spans="1:7" ht="12.75">
      <c r="A119" s="7">
        <f t="shared" si="6"/>
        <v>117</v>
      </c>
      <c r="B119" s="49" t="s">
        <v>859</v>
      </c>
      <c r="C119" s="33">
        <f t="shared" si="7"/>
        <v>1</v>
      </c>
      <c r="D119" s="54">
        <v>1</v>
      </c>
      <c r="E119" s="29"/>
      <c r="F119" s="29"/>
      <c r="G119" s="7">
        <f t="shared" si="5"/>
        <v>117</v>
      </c>
    </row>
    <row r="120" spans="1:7" ht="12.75">
      <c r="A120" s="7">
        <f t="shared" si="6"/>
        <v>118</v>
      </c>
      <c r="B120" s="49" t="s">
        <v>860</v>
      </c>
      <c r="C120" s="33">
        <f t="shared" si="7"/>
        <v>0</v>
      </c>
      <c r="D120" s="54"/>
      <c r="E120" s="29"/>
      <c r="F120" s="29"/>
      <c r="G120" s="7">
        <f t="shared" si="5"/>
        <v>118</v>
      </c>
    </row>
    <row r="121" spans="1:7" ht="12.75">
      <c r="A121" s="7">
        <f t="shared" si="6"/>
        <v>119</v>
      </c>
      <c r="B121" s="49" t="s">
        <v>861</v>
      </c>
      <c r="C121" s="33">
        <f t="shared" si="7"/>
        <v>1</v>
      </c>
      <c r="D121" s="54"/>
      <c r="E121" s="29"/>
      <c r="F121" s="29">
        <v>1</v>
      </c>
      <c r="G121" s="7">
        <f t="shared" si="5"/>
        <v>119</v>
      </c>
    </row>
    <row r="122" spans="1:7" ht="12.75">
      <c r="A122" s="7">
        <f t="shared" si="6"/>
        <v>120</v>
      </c>
      <c r="B122" s="49" t="s">
        <v>862</v>
      </c>
      <c r="C122" s="33">
        <f t="shared" si="7"/>
        <v>0</v>
      </c>
      <c r="D122" s="54"/>
      <c r="E122" s="29"/>
      <c r="F122" s="29"/>
      <c r="G122" s="7">
        <f t="shared" si="5"/>
        <v>120</v>
      </c>
    </row>
    <row r="123" spans="1:7" ht="12.75">
      <c r="A123" s="7">
        <f t="shared" si="6"/>
        <v>121</v>
      </c>
      <c r="B123" s="49" t="s">
        <v>863</v>
      </c>
      <c r="C123" s="33">
        <f t="shared" si="7"/>
        <v>0</v>
      </c>
      <c r="D123" s="54"/>
      <c r="E123" s="29"/>
      <c r="F123" s="29"/>
      <c r="G123" s="7">
        <f t="shared" si="5"/>
        <v>121</v>
      </c>
    </row>
    <row r="124" spans="1:7" ht="12.75">
      <c r="A124" s="7">
        <f t="shared" si="6"/>
        <v>122</v>
      </c>
      <c r="B124" s="49" t="s">
        <v>864</v>
      </c>
      <c r="C124" s="33">
        <f t="shared" si="7"/>
        <v>1</v>
      </c>
      <c r="D124" s="54"/>
      <c r="E124" s="29">
        <v>1</v>
      </c>
      <c r="F124" s="29"/>
      <c r="G124" s="7">
        <f t="shared" si="5"/>
        <v>122</v>
      </c>
    </row>
    <row r="125" spans="1:7" ht="12.75">
      <c r="A125" s="7">
        <f t="shared" si="6"/>
        <v>123</v>
      </c>
      <c r="B125" s="49" t="s">
        <v>865</v>
      </c>
      <c r="C125" s="33">
        <f t="shared" si="7"/>
        <v>0</v>
      </c>
      <c r="D125" s="54"/>
      <c r="E125" s="29"/>
      <c r="F125" s="29"/>
      <c r="G125" s="7">
        <f t="shared" si="5"/>
        <v>123</v>
      </c>
    </row>
    <row r="126" spans="1:7" ht="12.75">
      <c r="A126" s="7">
        <f t="shared" si="6"/>
        <v>124</v>
      </c>
      <c r="B126" s="53" t="s">
        <v>866</v>
      </c>
      <c r="C126" s="33">
        <f t="shared" si="7"/>
        <v>0</v>
      </c>
      <c r="D126" s="54"/>
      <c r="E126" s="29"/>
      <c r="F126" s="29"/>
      <c r="G126" s="7">
        <f t="shared" si="5"/>
        <v>124</v>
      </c>
    </row>
    <row r="127" spans="1:7" ht="12.75">
      <c r="A127" s="7">
        <f t="shared" si="6"/>
        <v>125</v>
      </c>
      <c r="B127" s="49" t="s">
        <v>867</v>
      </c>
      <c r="C127" s="33">
        <f t="shared" si="7"/>
        <v>0</v>
      </c>
      <c r="D127" s="54"/>
      <c r="E127" s="29"/>
      <c r="F127" s="29"/>
      <c r="G127" s="7">
        <f t="shared" si="5"/>
        <v>125</v>
      </c>
    </row>
    <row r="128" spans="1:7" ht="12.75">
      <c r="A128" s="7">
        <f t="shared" si="6"/>
        <v>126</v>
      </c>
      <c r="B128" s="49" t="s">
        <v>868</v>
      </c>
      <c r="C128" s="33">
        <f t="shared" si="7"/>
        <v>0</v>
      </c>
      <c r="D128" s="54"/>
      <c r="E128" s="29"/>
      <c r="F128" s="29"/>
      <c r="G128" s="7">
        <f t="shared" si="5"/>
        <v>126</v>
      </c>
    </row>
    <row r="129" spans="1:7" ht="12.75">
      <c r="A129" s="7">
        <f t="shared" si="6"/>
        <v>127</v>
      </c>
      <c r="B129" s="49" t="s">
        <v>869</v>
      </c>
      <c r="C129" s="33">
        <f t="shared" si="7"/>
        <v>0</v>
      </c>
      <c r="D129" s="54"/>
      <c r="E129" s="29"/>
      <c r="F129" s="29"/>
      <c r="G129" s="7">
        <f t="shared" si="5"/>
        <v>127</v>
      </c>
    </row>
    <row r="130" spans="1:7" ht="12.75">
      <c r="A130" s="7">
        <f t="shared" si="6"/>
        <v>128</v>
      </c>
      <c r="B130" s="53" t="s">
        <v>870</v>
      </c>
      <c r="C130" s="33">
        <f t="shared" si="7"/>
        <v>0</v>
      </c>
      <c r="D130" s="54"/>
      <c r="E130" s="29"/>
      <c r="F130" s="29"/>
      <c r="G130" s="7">
        <f t="shared" si="5"/>
        <v>128</v>
      </c>
    </row>
    <row r="131" spans="1:7" ht="12.75">
      <c r="A131" s="7">
        <f t="shared" si="6"/>
        <v>129</v>
      </c>
      <c r="B131" s="49" t="s">
        <v>871</v>
      </c>
      <c r="C131" s="33">
        <f aca="true" t="shared" si="8" ref="C131:C162">SUM(D131:G131)-G131</f>
        <v>0</v>
      </c>
      <c r="D131" s="54"/>
      <c r="E131" s="29"/>
      <c r="F131" s="29"/>
      <c r="G131" s="7">
        <f t="shared" si="5"/>
        <v>129</v>
      </c>
    </row>
    <row r="132" spans="1:7" ht="12.75">
      <c r="A132" s="7">
        <f t="shared" si="6"/>
        <v>130</v>
      </c>
      <c r="B132" s="49" t="s">
        <v>872</v>
      </c>
      <c r="C132" s="33">
        <f t="shared" si="8"/>
        <v>0</v>
      </c>
      <c r="D132" s="54"/>
      <c r="E132" s="29"/>
      <c r="F132" s="29"/>
      <c r="G132" s="7">
        <f aca="true" t="shared" si="9" ref="G132:G182">A132</f>
        <v>130</v>
      </c>
    </row>
    <row r="133" spans="1:7" ht="12.75">
      <c r="A133" s="7">
        <f aca="true" t="shared" si="10" ref="A133:A182">A132+1</f>
        <v>131</v>
      </c>
      <c r="B133" s="49" t="s">
        <v>873</v>
      </c>
      <c r="C133" s="33">
        <f t="shared" si="8"/>
        <v>0</v>
      </c>
      <c r="D133" s="54"/>
      <c r="E133" s="29"/>
      <c r="F133" s="29"/>
      <c r="G133" s="7">
        <f t="shared" si="9"/>
        <v>131</v>
      </c>
    </row>
    <row r="134" spans="1:7" ht="12.75">
      <c r="A134" s="7">
        <f t="shared" si="10"/>
        <v>132</v>
      </c>
      <c r="B134" s="51" t="s">
        <v>874</v>
      </c>
      <c r="C134" s="33">
        <f t="shared" si="8"/>
        <v>0</v>
      </c>
      <c r="D134" s="54"/>
      <c r="E134" s="29"/>
      <c r="F134" s="29"/>
      <c r="G134" s="7">
        <f t="shared" si="9"/>
        <v>132</v>
      </c>
    </row>
    <row r="135" spans="1:7" ht="12.75">
      <c r="A135" s="7">
        <f t="shared" si="10"/>
        <v>133</v>
      </c>
      <c r="B135" s="49" t="s">
        <v>875</v>
      </c>
      <c r="C135" s="33">
        <f t="shared" si="8"/>
        <v>2</v>
      </c>
      <c r="D135" s="54">
        <v>1</v>
      </c>
      <c r="E135" s="29"/>
      <c r="F135" s="29">
        <v>1</v>
      </c>
      <c r="G135" s="7">
        <f t="shared" si="9"/>
        <v>133</v>
      </c>
    </row>
    <row r="136" spans="1:7" ht="12.75">
      <c r="A136" s="7">
        <f t="shared" si="10"/>
        <v>134</v>
      </c>
      <c r="B136" s="49" t="s">
        <v>876</v>
      </c>
      <c r="C136" s="33">
        <f t="shared" si="8"/>
        <v>0</v>
      </c>
      <c r="D136" s="54"/>
      <c r="E136" s="29"/>
      <c r="F136" s="29"/>
      <c r="G136" s="7">
        <f t="shared" si="9"/>
        <v>134</v>
      </c>
    </row>
    <row r="137" spans="1:7" ht="12.75">
      <c r="A137" s="7">
        <f t="shared" si="10"/>
        <v>135</v>
      </c>
      <c r="B137" s="51" t="s">
        <v>877</v>
      </c>
      <c r="C137" s="33">
        <f t="shared" si="8"/>
        <v>0</v>
      </c>
      <c r="D137" s="54"/>
      <c r="E137" s="29"/>
      <c r="F137" s="29"/>
      <c r="G137" s="7">
        <f t="shared" si="9"/>
        <v>135</v>
      </c>
    </row>
    <row r="138" spans="1:7" ht="12.75">
      <c r="A138" s="7">
        <f t="shared" si="10"/>
        <v>136</v>
      </c>
      <c r="B138" s="52" t="s">
        <v>878</v>
      </c>
      <c r="C138" s="33">
        <f t="shared" si="8"/>
        <v>0</v>
      </c>
      <c r="D138" s="54"/>
      <c r="E138" s="29"/>
      <c r="F138" s="29"/>
      <c r="G138" s="7">
        <f t="shared" si="9"/>
        <v>136</v>
      </c>
    </row>
    <row r="139" spans="1:7" ht="12.75">
      <c r="A139" s="7">
        <f t="shared" si="10"/>
        <v>137</v>
      </c>
      <c r="B139" s="51" t="s">
        <v>879</v>
      </c>
      <c r="C139" s="33">
        <f t="shared" si="8"/>
        <v>0</v>
      </c>
      <c r="D139" s="54"/>
      <c r="E139" s="29"/>
      <c r="F139" s="29"/>
      <c r="G139" s="7">
        <f t="shared" si="9"/>
        <v>137</v>
      </c>
    </row>
    <row r="140" spans="1:7" ht="12.75">
      <c r="A140" s="7">
        <f t="shared" si="10"/>
        <v>138</v>
      </c>
      <c r="B140" s="49" t="s">
        <v>880</v>
      </c>
      <c r="C140" s="33">
        <f t="shared" si="8"/>
        <v>0</v>
      </c>
      <c r="D140" s="54"/>
      <c r="E140" s="29"/>
      <c r="F140" s="29"/>
      <c r="G140" s="7">
        <f t="shared" si="9"/>
        <v>138</v>
      </c>
    </row>
    <row r="141" spans="1:7" ht="12.75">
      <c r="A141" s="7">
        <f t="shared" si="10"/>
        <v>139</v>
      </c>
      <c r="B141" s="49" t="s">
        <v>881</v>
      </c>
      <c r="C141" s="33">
        <f t="shared" si="8"/>
        <v>0</v>
      </c>
      <c r="D141" s="54"/>
      <c r="E141" s="29"/>
      <c r="F141" s="29"/>
      <c r="G141" s="7">
        <f t="shared" si="9"/>
        <v>139</v>
      </c>
    </row>
    <row r="142" spans="1:7" ht="12.75">
      <c r="A142" s="7">
        <f t="shared" si="10"/>
        <v>140</v>
      </c>
      <c r="B142" s="49" t="s">
        <v>882</v>
      </c>
      <c r="C142" s="33">
        <f t="shared" si="8"/>
        <v>0</v>
      </c>
      <c r="D142" s="54"/>
      <c r="E142" s="29"/>
      <c r="F142" s="29"/>
      <c r="G142" s="7">
        <f t="shared" si="9"/>
        <v>140</v>
      </c>
    </row>
    <row r="143" spans="1:7" ht="12.75">
      <c r="A143" s="7">
        <f t="shared" si="10"/>
        <v>141</v>
      </c>
      <c r="B143" s="49" t="s">
        <v>883</v>
      </c>
      <c r="C143" s="33">
        <f t="shared" si="8"/>
        <v>0</v>
      </c>
      <c r="D143" s="54"/>
      <c r="E143" s="29"/>
      <c r="F143" s="29"/>
      <c r="G143" s="7">
        <f t="shared" si="9"/>
        <v>141</v>
      </c>
    </row>
    <row r="144" spans="1:7" ht="12.75">
      <c r="A144" s="7">
        <f t="shared" si="10"/>
        <v>142</v>
      </c>
      <c r="B144" s="50" t="s">
        <v>884</v>
      </c>
      <c r="C144" s="33">
        <f t="shared" si="8"/>
        <v>0</v>
      </c>
      <c r="D144" s="54"/>
      <c r="E144" s="29"/>
      <c r="F144" s="29"/>
      <c r="G144" s="7">
        <f t="shared" si="9"/>
        <v>142</v>
      </c>
    </row>
    <row r="145" spans="1:7" ht="12.75">
      <c r="A145" s="7">
        <f t="shared" si="10"/>
        <v>143</v>
      </c>
      <c r="B145" s="49" t="s">
        <v>885</v>
      </c>
      <c r="C145" s="33">
        <f t="shared" si="8"/>
        <v>0</v>
      </c>
      <c r="D145" s="54"/>
      <c r="E145" s="29"/>
      <c r="F145" s="29"/>
      <c r="G145" s="7">
        <f t="shared" si="9"/>
        <v>143</v>
      </c>
    </row>
    <row r="146" spans="1:7" ht="12.75">
      <c r="A146" s="7">
        <f t="shared" si="10"/>
        <v>144</v>
      </c>
      <c r="B146" s="49" t="s">
        <v>886</v>
      </c>
      <c r="C146" s="33">
        <f t="shared" si="8"/>
        <v>0</v>
      </c>
      <c r="D146" s="54"/>
      <c r="E146" s="29"/>
      <c r="F146" s="29"/>
      <c r="G146" s="7">
        <f t="shared" si="9"/>
        <v>144</v>
      </c>
    </row>
    <row r="147" spans="1:7" ht="12.75">
      <c r="A147" s="7">
        <f t="shared" si="10"/>
        <v>145</v>
      </c>
      <c r="B147" s="51" t="s">
        <v>887</v>
      </c>
      <c r="C147" s="33">
        <f t="shared" si="8"/>
        <v>0</v>
      </c>
      <c r="D147" s="54"/>
      <c r="E147" s="29"/>
      <c r="F147" s="29"/>
      <c r="G147" s="7">
        <f t="shared" si="9"/>
        <v>145</v>
      </c>
    </row>
    <row r="148" spans="1:7" ht="12.75">
      <c r="A148" s="7">
        <f t="shared" si="10"/>
        <v>146</v>
      </c>
      <c r="B148" s="49" t="s">
        <v>888</v>
      </c>
      <c r="C148" s="33">
        <f t="shared" si="8"/>
        <v>0</v>
      </c>
      <c r="D148" s="54"/>
      <c r="E148" s="29"/>
      <c r="F148" s="29"/>
      <c r="G148" s="7">
        <f t="shared" si="9"/>
        <v>146</v>
      </c>
    </row>
    <row r="149" spans="1:7" ht="12.75">
      <c r="A149" s="7">
        <f t="shared" si="10"/>
        <v>147</v>
      </c>
      <c r="B149" s="49" t="s">
        <v>889</v>
      </c>
      <c r="C149" s="33">
        <f t="shared" si="8"/>
        <v>0</v>
      </c>
      <c r="D149" s="54"/>
      <c r="E149" s="29"/>
      <c r="F149" s="29"/>
      <c r="G149" s="7">
        <f t="shared" si="9"/>
        <v>147</v>
      </c>
    </row>
    <row r="150" spans="1:7" ht="12.75">
      <c r="A150" s="7">
        <f t="shared" si="10"/>
        <v>148</v>
      </c>
      <c r="B150" s="49" t="s">
        <v>890</v>
      </c>
      <c r="C150" s="33">
        <f t="shared" si="8"/>
        <v>1</v>
      </c>
      <c r="D150" s="54">
        <v>1</v>
      </c>
      <c r="E150" s="29"/>
      <c r="F150" s="29"/>
      <c r="G150" s="7">
        <f t="shared" si="9"/>
        <v>148</v>
      </c>
    </row>
    <row r="151" spans="1:7" ht="12.75">
      <c r="A151" s="7">
        <f t="shared" si="10"/>
        <v>149</v>
      </c>
      <c r="B151" s="49" t="s">
        <v>891</v>
      </c>
      <c r="C151" s="33">
        <f t="shared" si="8"/>
        <v>0</v>
      </c>
      <c r="D151" s="54"/>
      <c r="E151" s="29"/>
      <c r="F151" s="29"/>
      <c r="G151" s="7">
        <f t="shared" si="9"/>
        <v>149</v>
      </c>
    </row>
    <row r="152" spans="1:7" ht="12.75">
      <c r="A152" s="7">
        <f t="shared" si="10"/>
        <v>150</v>
      </c>
      <c r="B152" s="49" t="s">
        <v>892</v>
      </c>
      <c r="C152" s="33">
        <f t="shared" si="8"/>
        <v>0</v>
      </c>
      <c r="D152" s="54"/>
      <c r="E152" s="29"/>
      <c r="F152" s="29"/>
      <c r="G152" s="7">
        <f t="shared" si="9"/>
        <v>150</v>
      </c>
    </row>
    <row r="153" spans="1:7" ht="12.75">
      <c r="A153" s="7">
        <f t="shared" si="10"/>
        <v>151</v>
      </c>
      <c r="B153" s="49" t="s">
        <v>893</v>
      </c>
      <c r="C153" s="33">
        <f t="shared" si="8"/>
        <v>0</v>
      </c>
      <c r="D153" s="54"/>
      <c r="E153" s="29"/>
      <c r="F153" s="29"/>
      <c r="G153" s="7">
        <f t="shared" si="9"/>
        <v>151</v>
      </c>
    </row>
    <row r="154" spans="1:7" ht="12.75">
      <c r="A154" s="7">
        <f t="shared" si="10"/>
        <v>152</v>
      </c>
      <c r="B154" s="49" t="s">
        <v>894</v>
      </c>
      <c r="C154" s="33">
        <f t="shared" si="8"/>
        <v>2</v>
      </c>
      <c r="D154" s="54"/>
      <c r="E154" s="29">
        <v>2</v>
      </c>
      <c r="F154" s="29"/>
      <c r="G154" s="7">
        <f t="shared" si="9"/>
        <v>152</v>
      </c>
    </row>
    <row r="155" spans="1:7" ht="12.75">
      <c r="A155" s="7">
        <f t="shared" si="10"/>
        <v>153</v>
      </c>
      <c r="B155" s="49" t="s">
        <v>895</v>
      </c>
      <c r="C155" s="33">
        <f t="shared" si="8"/>
        <v>0</v>
      </c>
      <c r="D155" s="54"/>
      <c r="E155" s="29"/>
      <c r="F155" s="29"/>
      <c r="G155" s="7">
        <f t="shared" si="9"/>
        <v>153</v>
      </c>
    </row>
    <row r="156" spans="1:7" ht="12.75">
      <c r="A156" s="7">
        <f t="shared" si="10"/>
        <v>154</v>
      </c>
      <c r="B156" s="49" t="s">
        <v>896</v>
      </c>
      <c r="C156" s="33">
        <f t="shared" si="8"/>
        <v>0</v>
      </c>
      <c r="D156" s="54"/>
      <c r="E156" s="29"/>
      <c r="F156" s="29"/>
      <c r="G156" s="7">
        <f t="shared" si="9"/>
        <v>154</v>
      </c>
    </row>
    <row r="157" spans="1:7" ht="12.75">
      <c r="A157" s="7">
        <f t="shared" si="10"/>
        <v>155</v>
      </c>
      <c r="B157" s="51" t="s">
        <v>897</v>
      </c>
      <c r="C157" s="33">
        <f t="shared" si="8"/>
        <v>0</v>
      </c>
      <c r="D157" s="54"/>
      <c r="E157" s="29"/>
      <c r="F157" s="29"/>
      <c r="G157" s="7">
        <f t="shared" si="9"/>
        <v>155</v>
      </c>
    </row>
    <row r="158" spans="1:7" ht="12.75">
      <c r="A158" s="7">
        <f t="shared" si="10"/>
        <v>156</v>
      </c>
      <c r="B158" s="49" t="s">
        <v>898</v>
      </c>
      <c r="C158" s="33">
        <f t="shared" si="8"/>
        <v>2</v>
      </c>
      <c r="D158" s="54">
        <v>2</v>
      </c>
      <c r="E158" s="29"/>
      <c r="F158" s="29"/>
      <c r="G158" s="7">
        <f t="shared" si="9"/>
        <v>156</v>
      </c>
    </row>
    <row r="159" spans="1:7" ht="12.75">
      <c r="A159" s="7">
        <f t="shared" si="10"/>
        <v>157</v>
      </c>
      <c r="B159" s="51" t="s">
        <v>899</v>
      </c>
      <c r="C159" s="33">
        <f t="shared" si="8"/>
        <v>0</v>
      </c>
      <c r="D159" s="54"/>
      <c r="E159" s="29"/>
      <c r="F159" s="29"/>
      <c r="G159" s="7">
        <f t="shared" si="9"/>
        <v>157</v>
      </c>
    </row>
    <row r="160" spans="1:7" ht="12.75">
      <c r="A160" s="7">
        <f t="shared" si="10"/>
        <v>158</v>
      </c>
      <c r="B160" s="49" t="s">
        <v>900</v>
      </c>
      <c r="C160" s="33">
        <f t="shared" si="8"/>
        <v>0</v>
      </c>
      <c r="D160" s="54"/>
      <c r="E160" s="29"/>
      <c r="F160" s="29"/>
      <c r="G160" s="7">
        <f t="shared" si="9"/>
        <v>158</v>
      </c>
    </row>
    <row r="161" spans="1:7" ht="12.75">
      <c r="A161" s="7">
        <f t="shared" si="10"/>
        <v>159</v>
      </c>
      <c r="B161" s="49" t="s">
        <v>901</v>
      </c>
      <c r="C161" s="33">
        <f t="shared" si="8"/>
        <v>0</v>
      </c>
      <c r="D161" s="54"/>
      <c r="E161" s="29"/>
      <c r="F161" s="29"/>
      <c r="G161" s="7">
        <f t="shared" si="9"/>
        <v>159</v>
      </c>
    </row>
    <row r="162" spans="1:7" ht="12.75">
      <c r="A162" s="7">
        <f t="shared" si="10"/>
        <v>160</v>
      </c>
      <c r="B162" s="49" t="s">
        <v>902</v>
      </c>
      <c r="C162" s="33">
        <f t="shared" si="8"/>
        <v>0</v>
      </c>
      <c r="D162" s="54"/>
      <c r="E162" s="29"/>
      <c r="F162" s="29"/>
      <c r="G162" s="7">
        <f t="shared" si="9"/>
        <v>160</v>
      </c>
    </row>
    <row r="163" spans="1:7" ht="12.75">
      <c r="A163" s="7">
        <f t="shared" si="10"/>
        <v>161</v>
      </c>
      <c r="B163" s="49" t="s">
        <v>903</v>
      </c>
      <c r="C163" s="33">
        <f aca="true" t="shared" si="11" ref="C163:C182">SUM(D163:G163)-G163</f>
        <v>0</v>
      </c>
      <c r="D163" s="54"/>
      <c r="E163" s="29"/>
      <c r="F163" s="29"/>
      <c r="G163" s="7">
        <f t="shared" si="9"/>
        <v>161</v>
      </c>
    </row>
    <row r="164" spans="1:7" ht="12.75">
      <c r="A164" s="7">
        <f t="shared" si="10"/>
        <v>162</v>
      </c>
      <c r="B164" s="49" t="s">
        <v>904</v>
      </c>
      <c r="C164" s="33">
        <f t="shared" si="11"/>
        <v>0</v>
      </c>
      <c r="D164" s="54"/>
      <c r="E164" s="29"/>
      <c r="F164" s="29"/>
      <c r="G164" s="7">
        <f t="shared" si="9"/>
        <v>162</v>
      </c>
    </row>
    <row r="165" spans="1:7" ht="12.75">
      <c r="A165" s="7">
        <f t="shared" si="10"/>
        <v>163</v>
      </c>
      <c r="B165" s="49" t="s">
        <v>905</v>
      </c>
      <c r="C165" s="33">
        <f t="shared" si="11"/>
        <v>0</v>
      </c>
      <c r="D165" s="54"/>
      <c r="E165" s="29"/>
      <c r="F165" s="29"/>
      <c r="G165" s="7">
        <f t="shared" si="9"/>
        <v>163</v>
      </c>
    </row>
    <row r="166" spans="1:7" ht="12.75">
      <c r="A166" s="7">
        <f t="shared" si="10"/>
        <v>164</v>
      </c>
      <c r="B166" s="49" t="s">
        <v>906</v>
      </c>
      <c r="C166" s="33">
        <f t="shared" si="11"/>
        <v>0</v>
      </c>
      <c r="D166" s="54"/>
      <c r="E166" s="29"/>
      <c r="F166" s="29"/>
      <c r="G166" s="7">
        <f t="shared" si="9"/>
        <v>164</v>
      </c>
    </row>
    <row r="167" spans="1:7" ht="12.75">
      <c r="A167" s="7">
        <f t="shared" si="10"/>
        <v>165</v>
      </c>
      <c r="B167" s="49" t="s">
        <v>907</v>
      </c>
      <c r="C167" s="33">
        <f t="shared" si="11"/>
        <v>0</v>
      </c>
      <c r="D167" s="54"/>
      <c r="E167" s="29"/>
      <c r="F167" s="29"/>
      <c r="G167" s="7">
        <f t="shared" si="9"/>
        <v>165</v>
      </c>
    </row>
    <row r="168" spans="1:7" ht="12.75">
      <c r="A168" s="7">
        <f t="shared" si="10"/>
        <v>166</v>
      </c>
      <c r="B168" s="49" t="s">
        <v>908</v>
      </c>
      <c r="C168" s="33">
        <f t="shared" si="11"/>
        <v>0</v>
      </c>
      <c r="D168" s="54"/>
      <c r="E168" s="29"/>
      <c r="F168" s="29"/>
      <c r="G168" s="7">
        <f t="shared" si="9"/>
        <v>166</v>
      </c>
    </row>
    <row r="169" spans="1:7" ht="12.75">
      <c r="A169" s="7">
        <f t="shared" si="10"/>
        <v>167</v>
      </c>
      <c r="B169" s="49" t="s">
        <v>909</v>
      </c>
      <c r="C169" s="33">
        <f t="shared" si="11"/>
        <v>0</v>
      </c>
      <c r="D169" s="54"/>
      <c r="E169" s="29"/>
      <c r="F169" s="29"/>
      <c r="G169" s="7">
        <f t="shared" si="9"/>
        <v>167</v>
      </c>
    </row>
    <row r="170" spans="1:7" ht="12.75">
      <c r="A170" s="7">
        <f t="shared" si="10"/>
        <v>168</v>
      </c>
      <c r="B170" s="49" t="s">
        <v>910</v>
      </c>
      <c r="C170" s="33">
        <f t="shared" si="11"/>
        <v>0</v>
      </c>
      <c r="D170" s="54"/>
      <c r="E170" s="29"/>
      <c r="F170" s="29"/>
      <c r="G170" s="7">
        <f t="shared" si="9"/>
        <v>168</v>
      </c>
    </row>
    <row r="171" spans="1:7" ht="12.75">
      <c r="A171" s="7">
        <f t="shared" si="10"/>
        <v>169</v>
      </c>
      <c r="B171" s="51" t="s">
        <v>911</v>
      </c>
      <c r="C171" s="33">
        <f t="shared" si="11"/>
        <v>0</v>
      </c>
      <c r="D171" s="54"/>
      <c r="E171" s="29"/>
      <c r="F171" s="29"/>
      <c r="G171" s="7">
        <f t="shared" si="9"/>
        <v>169</v>
      </c>
    </row>
    <row r="172" spans="1:7" ht="12.75">
      <c r="A172" s="7">
        <f t="shared" si="10"/>
        <v>170</v>
      </c>
      <c r="B172" s="51" t="s">
        <v>912</v>
      </c>
      <c r="C172" s="33">
        <f t="shared" si="11"/>
        <v>0</v>
      </c>
      <c r="D172" s="54"/>
      <c r="E172" s="29"/>
      <c r="F172" s="29"/>
      <c r="G172" s="7">
        <f t="shared" si="9"/>
        <v>170</v>
      </c>
    </row>
    <row r="173" spans="1:7" ht="12.75">
      <c r="A173" s="7">
        <f t="shared" si="10"/>
        <v>171</v>
      </c>
      <c r="B173" s="49" t="s">
        <v>913</v>
      </c>
      <c r="C173" s="33">
        <f t="shared" si="11"/>
        <v>0</v>
      </c>
      <c r="D173" s="54"/>
      <c r="E173" s="29"/>
      <c r="F173" s="29"/>
      <c r="G173" s="7">
        <f t="shared" si="9"/>
        <v>171</v>
      </c>
    </row>
    <row r="174" spans="1:7" ht="12.75">
      <c r="A174" s="7">
        <f t="shared" si="10"/>
        <v>172</v>
      </c>
      <c r="B174" s="49" t="s">
        <v>914</v>
      </c>
      <c r="C174" s="33">
        <f t="shared" si="11"/>
        <v>0</v>
      </c>
      <c r="D174" s="54"/>
      <c r="E174" s="29"/>
      <c r="F174" s="29"/>
      <c r="G174" s="7">
        <f t="shared" si="9"/>
        <v>172</v>
      </c>
    </row>
    <row r="175" spans="1:7" ht="12.75">
      <c r="A175" s="7">
        <f t="shared" si="10"/>
        <v>173</v>
      </c>
      <c r="B175" s="49" t="s">
        <v>915</v>
      </c>
      <c r="C175" s="33">
        <f t="shared" si="11"/>
        <v>0</v>
      </c>
      <c r="D175" s="54"/>
      <c r="E175" s="29"/>
      <c r="F175" s="29"/>
      <c r="G175" s="7">
        <f t="shared" si="9"/>
        <v>173</v>
      </c>
    </row>
    <row r="176" spans="1:7" ht="12.75">
      <c r="A176" s="7">
        <f t="shared" si="10"/>
        <v>174</v>
      </c>
      <c r="B176" s="49" t="s">
        <v>916</v>
      </c>
      <c r="C176" s="33">
        <f t="shared" si="11"/>
        <v>3</v>
      </c>
      <c r="D176" s="54"/>
      <c r="E176" s="29">
        <v>3</v>
      </c>
      <c r="F176" s="29"/>
      <c r="G176" s="7">
        <f t="shared" si="9"/>
        <v>174</v>
      </c>
    </row>
    <row r="177" spans="1:7" ht="12.75">
      <c r="A177" s="7">
        <f t="shared" si="10"/>
        <v>175</v>
      </c>
      <c r="B177" s="49" t="s">
        <v>917</v>
      </c>
      <c r="C177" s="33">
        <f t="shared" si="11"/>
        <v>0</v>
      </c>
      <c r="D177" s="54"/>
      <c r="E177" s="29"/>
      <c r="F177" s="29"/>
      <c r="G177" s="7">
        <f t="shared" si="9"/>
        <v>175</v>
      </c>
    </row>
    <row r="178" spans="1:7" ht="12.75">
      <c r="A178" s="7">
        <f t="shared" si="10"/>
        <v>176</v>
      </c>
      <c r="B178" s="51" t="s">
        <v>918</v>
      </c>
      <c r="C178" s="33">
        <f t="shared" si="11"/>
        <v>0</v>
      </c>
      <c r="D178" s="54"/>
      <c r="E178" s="29"/>
      <c r="F178" s="29"/>
      <c r="G178" s="7">
        <f t="shared" si="9"/>
        <v>176</v>
      </c>
    </row>
    <row r="179" spans="1:7" ht="12.75">
      <c r="A179" s="7">
        <f t="shared" si="10"/>
        <v>177</v>
      </c>
      <c r="B179" s="51" t="s">
        <v>919</v>
      </c>
      <c r="C179" s="33">
        <f t="shared" si="11"/>
        <v>0</v>
      </c>
      <c r="D179" s="54"/>
      <c r="E179" s="29"/>
      <c r="F179" s="29"/>
      <c r="G179" s="7">
        <f t="shared" si="9"/>
        <v>177</v>
      </c>
    </row>
    <row r="180" spans="1:7" ht="12.75">
      <c r="A180" s="7">
        <f t="shared" si="10"/>
        <v>178</v>
      </c>
      <c r="B180" s="49" t="s">
        <v>920</v>
      </c>
      <c r="C180" s="33">
        <f t="shared" si="11"/>
        <v>0</v>
      </c>
      <c r="D180" s="54"/>
      <c r="E180" s="29"/>
      <c r="F180" s="29"/>
      <c r="G180" s="7">
        <f t="shared" si="9"/>
        <v>178</v>
      </c>
    </row>
    <row r="181" spans="1:7" ht="12.75">
      <c r="A181" s="7">
        <f t="shared" si="10"/>
        <v>179</v>
      </c>
      <c r="B181" s="53" t="s">
        <v>921</v>
      </c>
      <c r="C181" s="33">
        <f t="shared" si="11"/>
        <v>0</v>
      </c>
      <c r="D181" s="54"/>
      <c r="E181" s="29"/>
      <c r="F181" s="29"/>
      <c r="G181" s="7">
        <f t="shared" si="9"/>
        <v>179</v>
      </c>
    </row>
    <row r="182" spans="1:7" ht="12.75">
      <c r="A182" s="7">
        <f t="shared" si="10"/>
        <v>180</v>
      </c>
      <c r="B182" s="51" t="s">
        <v>922</v>
      </c>
      <c r="C182" s="33">
        <f t="shared" si="11"/>
        <v>4</v>
      </c>
      <c r="D182" s="54">
        <v>3</v>
      </c>
      <c r="E182" s="29">
        <v>1</v>
      </c>
      <c r="F182" s="29"/>
      <c r="G182" s="7">
        <f t="shared" si="9"/>
        <v>180</v>
      </c>
    </row>
    <row r="184" spans="1:7" s="3" customFormat="1" ht="12.75">
      <c r="A184" s="4"/>
      <c r="B184" s="12" t="s">
        <v>0</v>
      </c>
      <c r="C184" s="34">
        <f>SUM(C3:C182)</f>
        <v>137</v>
      </c>
      <c r="D184" s="5">
        <f>SUM(D3:D182)</f>
        <v>42</v>
      </c>
      <c r="E184" s="5">
        <f>SUM(E3:E182)</f>
        <v>40</v>
      </c>
      <c r="F184" s="5">
        <f>SUM(F3:F182)</f>
        <v>55</v>
      </c>
      <c r="G184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6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26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Δ.Α.Κ.Ε. Καθηγητών Δ.Ε.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1" t="s">
        <v>410</v>
      </c>
      <c r="C3" s="33">
        <f aca="true" t="shared" si="0" ref="C3:C34">SUM(D3:G3)-G3</f>
        <v>2</v>
      </c>
      <c r="D3" s="54">
        <v>2</v>
      </c>
      <c r="E3" s="29"/>
      <c r="F3" s="29"/>
      <c r="G3" s="7">
        <f>A3</f>
        <v>1</v>
      </c>
      <c r="H3" s="10"/>
    </row>
    <row r="4" spans="1:8" ht="12.75">
      <c r="A4" s="7">
        <f>A3+1</f>
        <v>2</v>
      </c>
      <c r="B4" s="41" t="s">
        <v>411</v>
      </c>
      <c r="C4" s="33">
        <f t="shared" si="0"/>
        <v>1</v>
      </c>
      <c r="D4" s="54">
        <v>1</v>
      </c>
      <c r="E4" s="29"/>
      <c r="F4" s="29"/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8">A4+1</f>
        <v>3</v>
      </c>
      <c r="B5" s="41" t="s">
        <v>412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1" t="s">
        <v>413</v>
      </c>
      <c r="C6" s="33">
        <f t="shared" si="0"/>
        <v>2</v>
      </c>
      <c r="D6" s="54"/>
      <c r="E6" s="29">
        <v>2</v>
      </c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1" t="s">
        <v>414</v>
      </c>
      <c r="C7" s="33">
        <f t="shared" si="0"/>
        <v>0</v>
      </c>
      <c r="D7" s="54"/>
      <c r="E7" s="29"/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1" t="s">
        <v>415</v>
      </c>
      <c r="C8" s="33">
        <f t="shared" si="0"/>
        <v>2</v>
      </c>
      <c r="D8" s="54">
        <v>2</v>
      </c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1" t="s">
        <v>416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1" t="s">
        <v>417</v>
      </c>
      <c r="C10" s="33">
        <f t="shared" si="0"/>
        <v>1</v>
      </c>
      <c r="D10" s="54">
        <v>1</v>
      </c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1" t="s">
        <v>418</v>
      </c>
      <c r="C11" s="33">
        <f t="shared" si="0"/>
        <v>3</v>
      </c>
      <c r="D11" s="54">
        <v>2</v>
      </c>
      <c r="E11" s="29"/>
      <c r="F11" s="29">
        <v>1</v>
      </c>
      <c r="G11" s="7">
        <f t="shared" si="1"/>
        <v>9</v>
      </c>
      <c r="H11" s="10"/>
    </row>
    <row r="12" spans="1:8" ht="12.75">
      <c r="A12" s="7">
        <f t="shared" si="2"/>
        <v>10</v>
      </c>
      <c r="B12" s="41" t="s">
        <v>419</v>
      </c>
      <c r="C12" s="33">
        <f t="shared" si="0"/>
        <v>2</v>
      </c>
      <c r="D12" s="54">
        <v>2</v>
      </c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1" t="s">
        <v>420</v>
      </c>
      <c r="C13" s="33">
        <f t="shared" si="0"/>
        <v>2</v>
      </c>
      <c r="D13" s="54">
        <v>1</v>
      </c>
      <c r="E13" s="29">
        <v>1</v>
      </c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1" t="s">
        <v>421</v>
      </c>
      <c r="C14" s="33">
        <f t="shared" si="0"/>
        <v>0</v>
      </c>
      <c r="D14" s="54"/>
      <c r="E14" s="29"/>
      <c r="F14" s="29"/>
      <c r="G14" s="7">
        <f t="shared" si="1"/>
        <v>12</v>
      </c>
      <c r="H14" s="10"/>
    </row>
    <row r="15" spans="1:8" ht="12.75">
      <c r="A15" s="7">
        <f t="shared" si="2"/>
        <v>13</v>
      </c>
      <c r="B15" s="41" t="s">
        <v>422</v>
      </c>
      <c r="C15" s="33">
        <f t="shared" si="0"/>
        <v>8</v>
      </c>
      <c r="D15" s="54">
        <v>1</v>
      </c>
      <c r="E15" s="29">
        <v>4</v>
      </c>
      <c r="F15" s="29">
        <v>3</v>
      </c>
      <c r="G15" s="7">
        <f t="shared" si="1"/>
        <v>13</v>
      </c>
      <c r="H15" s="10"/>
    </row>
    <row r="16" spans="1:8" ht="12.75">
      <c r="A16" s="7">
        <f t="shared" si="2"/>
        <v>14</v>
      </c>
      <c r="B16" s="41" t="s">
        <v>423</v>
      </c>
      <c r="C16" s="33">
        <f t="shared" si="0"/>
        <v>0</v>
      </c>
      <c r="D16" s="54"/>
      <c r="E16" s="29"/>
      <c r="F16" s="29"/>
      <c r="G16" s="7">
        <f t="shared" si="1"/>
        <v>14</v>
      </c>
      <c r="H16" s="10"/>
    </row>
    <row r="17" spans="1:8" ht="12.75">
      <c r="A17" s="7">
        <f t="shared" si="2"/>
        <v>15</v>
      </c>
      <c r="B17" s="41" t="s">
        <v>424</v>
      </c>
      <c r="C17" s="33">
        <f t="shared" si="0"/>
        <v>2</v>
      </c>
      <c r="D17" s="54">
        <v>1</v>
      </c>
      <c r="E17" s="29"/>
      <c r="F17" s="29">
        <v>1</v>
      </c>
      <c r="G17" s="7">
        <f t="shared" si="1"/>
        <v>15</v>
      </c>
      <c r="H17" s="10"/>
    </row>
    <row r="18" spans="1:8" ht="12.75">
      <c r="A18" s="7">
        <f t="shared" si="2"/>
        <v>16</v>
      </c>
      <c r="B18" s="41" t="s">
        <v>425</v>
      </c>
      <c r="C18" s="33">
        <f t="shared" si="0"/>
        <v>1</v>
      </c>
      <c r="D18" s="54"/>
      <c r="E18" s="29"/>
      <c r="F18" s="29">
        <v>1</v>
      </c>
      <c r="G18" s="7">
        <f t="shared" si="1"/>
        <v>16</v>
      </c>
      <c r="H18" s="10"/>
    </row>
    <row r="19" spans="1:8" ht="12.75">
      <c r="A19" s="7">
        <f t="shared" si="2"/>
        <v>17</v>
      </c>
      <c r="B19" s="41" t="s">
        <v>426</v>
      </c>
      <c r="C19" s="33">
        <f t="shared" si="0"/>
        <v>1</v>
      </c>
      <c r="D19" s="54">
        <v>1</v>
      </c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41" t="s">
        <v>427</v>
      </c>
      <c r="C20" s="33">
        <f t="shared" si="0"/>
        <v>2</v>
      </c>
      <c r="D20" s="54">
        <v>1</v>
      </c>
      <c r="E20" s="29">
        <v>1</v>
      </c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1" t="s">
        <v>428</v>
      </c>
      <c r="C21" s="33">
        <f t="shared" si="0"/>
        <v>1</v>
      </c>
      <c r="D21" s="54">
        <v>1</v>
      </c>
      <c r="E21" s="29"/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1" t="s">
        <v>429</v>
      </c>
      <c r="C22" s="33">
        <f t="shared" si="0"/>
        <v>1</v>
      </c>
      <c r="D22" s="54">
        <v>1</v>
      </c>
      <c r="E22" s="29"/>
      <c r="F22" s="29"/>
      <c r="G22" s="7">
        <f t="shared" si="1"/>
        <v>20</v>
      </c>
      <c r="H22" s="10"/>
    </row>
    <row r="23" spans="1:8" ht="12.75">
      <c r="A23" s="7">
        <f t="shared" si="2"/>
        <v>21</v>
      </c>
      <c r="B23" s="41" t="s">
        <v>430</v>
      </c>
      <c r="C23" s="33">
        <f t="shared" si="0"/>
        <v>1</v>
      </c>
      <c r="D23" s="54"/>
      <c r="E23" s="29">
        <v>1</v>
      </c>
      <c r="F23" s="29"/>
      <c r="G23" s="7">
        <f t="shared" si="1"/>
        <v>21</v>
      </c>
      <c r="H23" s="10"/>
    </row>
    <row r="24" spans="1:8" ht="12.75">
      <c r="A24" s="7">
        <f t="shared" si="2"/>
        <v>22</v>
      </c>
      <c r="B24" s="41" t="s">
        <v>431</v>
      </c>
      <c r="C24" s="33">
        <f t="shared" si="0"/>
        <v>0</v>
      </c>
      <c r="D24" s="54"/>
      <c r="E24" s="29"/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41" t="s">
        <v>432</v>
      </c>
      <c r="C25" s="33">
        <f t="shared" si="0"/>
        <v>0</v>
      </c>
      <c r="D25" s="54"/>
      <c r="E25" s="29"/>
      <c r="F25" s="29"/>
      <c r="G25" s="7">
        <f t="shared" si="1"/>
        <v>23</v>
      </c>
      <c r="H25" s="10"/>
    </row>
    <row r="26" spans="1:8" ht="12.75">
      <c r="A26" s="7">
        <f t="shared" si="2"/>
        <v>24</v>
      </c>
      <c r="B26" s="41" t="s">
        <v>433</v>
      </c>
      <c r="C26" s="33">
        <f t="shared" si="0"/>
        <v>5</v>
      </c>
      <c r="D26" s="54">
        <v>2</v>
      </c>
      <c r="E26" s="29">
        <v>3</v>
      </c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41" t="s">
        <v>434</v>
      </c>
      <c r="C27" s="33">
        <f t="shared" si="0"/>
        <v>17</v>
      </c>
      <c r="D27" s="54">
        <v>9</v>
      </c>
      <c r="E27" s="29">
        <v>4</v>
      </c>
      <c r="F27" s="29">
        <v>4</v>
      </c>
      <c r="G27" s="7">
        <f t="shared" si="1"/>
        <v>25</v>
      </c>
      <c r="H27" s="10"/>
    </row>
    <row r="28" spans="1:8" ht="12.75">
      <c r="A28" s="7">
        <f t="shared" si="2"/>
        <v>26</v>
      </c>
      <c r="B28" s="41" t="s">
        <v>435</v>
      </c>
      <c r="C28" s="33">
        <f t="shared" si="0"/>
        <v>44</v>
      </c>
      <c r="D28" s="54">
        <v>12</v>
      </c>
      <c r="E28" s="29">
        <v>9</v>
      </c>
      <c r="F28" s="29">
        <v>23</v>
      </c>
      <c r="G28" s="7">
        <f t="shared" si="1"/>
        <v>26</v>
      </c>
      <c r="H28" s="10"/>
    </row>
    <row r="29" spans="1:8" ht="12.75">
      <c r="A29" s="7">
        <f t="shared" si="2"/>
        <v>27</v>
      </c>
      <c r="B29" s="41" t="s">
        <v>436</v>
      </c>
      <c r="C29" s="33">
        <f t="shared" si="0"/>
        <v>1</v>
      </c>
      <c r="D29" s="54">
        <v>1</v>
      </c>
      <c r="E29" s="29"/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1" t="s">
        <v>437</v>
      </c>
      <c r="C30" s="33">
        <f t="shared" si="0"/>
        <v>106</v>
      </c>
      <c r="D30" s="54">
        <v>3</v>
      </c>
      <c r="E30" s="29">
        <v>6</v>
      </c>
      <c r="F30" s="29">
        <v>97</v>
      </c>
      <c r="G30" s="7">
        <f t="shared" si="1"/>
        <v>28</v>
      </c>
      <c r="H30" s="10"/>
    </row>
    <row r="31" spans="1:8" ht="12.75">
      <c r="A31" s="7">
        <f t="shared" si="2"/>
        <v>29</v>
      </c>
      <c r="B31" s="41" t="s">
        <v>438</v>
      </c>
      <c r="C31" s="33">
        <f t="shared" si="0"/>
        <v>3</v>
      </c>
      <c r="D31" s="54">
        <v>2</v>
      </c>
      <c r="E31" s="29">
        <v>1</v>
      </c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1" t="s">
        <v>439</v>
      </c>
      <c r="C32" s="33">
        <f t="shared" si="0"/>
        <v>1</v>
      </c>
      <c r="D32" s="54">
        <v>1</v>
      </c>
      <c r="E32" s="29"/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1" t="s">
        <v>440</v>
      </c>
      <c r="C33" s="33">
        <f t="shared" si="0"/>
        <v>1</v>
      </c>
      <c r="D33" s="54"/>
      <c r="E33" s="29">
        <v>1</v>
      </c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1" t="s">
        <v>441</v>
      </c>
      <c r="C34" s="33">
        <f t="shared" si="0"/>
        <v>3</v>
      </c>
      <c r="D34" s="54">
        <v>1</v>
      </c>
      <c r="E34" s="29">
        <v>2</v>
      </c>
      <c r="F34" s="29"/>
      <c r="G34" s="7">
        <f t="shared" si="1"/>
        <v>32</v>
      </c>
      <c r="H34" s="10"/>
    </row>
    <row r="35" spans="1:8" ht="12.75">
      <c r="A35" s="7">
        <f t="shared" si="2"/>
        <v>33</v>
      </c>
      <c r="B35" s="41" t="s">
        <v>442</v>
      </c>
      <c r="C35" s="33">
        <f aca="true" t="shared" si="3" ref="C35:C66">SUM(D35:G35)-G35</f>
        <v>1</v>
      </c>
      <c r="D35" s="54"/>
      <c r="E35" s="29">
        <v>1</v>
      </c>
      <c r="F35" s="29"/>
      <c r="G35" s="7">
        <f t="shared" si="1"/>
        <v>33</v>
      </c>
      <c r="H35" s="10"/>
    </row>
    <row r="36" spans="1:8" ht="12.75">
      <c r="A36" s="7">
        <f t="shared" si="2"/>
        <v>34</v>
      </c>
      <c r="B36" s="41" t="s">
        <v>443</v>
      </c>
      <c r="C36" s="33">
        <f t="shared" si="3"/>
        <v>0</v>
      </c>
      <c r="D36" s="54"/>
      <c r="E36" s="29"/>
      <c r="F36" s="29"/>
      <c r="G36" s="7">
        <f t="shared" si="1"/>
        <v>34</v>
      </c>
      <c r="H36" s="10"/>
    </row>
    <row r="37" spans="1:8" ht="12.75">
      <c r="A37" s="7">
        <f t="shared" si="2"/>
        <v>35</v>
      </c>
      <c r="B37" s="41" t="s">
        <v>444</v>
      </c>
      <c r="C37" s="33">
        <f t="shared" si="3"/>
        <v>3</v>
      </c>
      <c r="D37" s="54">
        <v>1</v>
      </c>
      <c r="E37" s="29"/>
      <c r="F37" s="29">
        <v>2</v>
      </c>
      <c r="G37" s="7">
        <f t="shared" si="1"/>
        <v>35</v>
      </c>
      <c r="H37" s="10"/>
    </row>
    <row r="38" spans="1:8" ht="12.75">
      <c r="A38" s="7">
        <f t="shared" si="2"/>
        <v>36</v>
      </c>
      <c r="B38" s="41" t="s">
        <v>445</v>
      </c>
      <c r="C38" s="33">
        <f t="shared" si="3"/>
        <v>1</v>
      </c>
      <c r="D38" s="54">
        <v>1</v>
      </c>
      <c r="E38" s="29"/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1" t="s">
        <v>446</v>
      </c>
      <c r="C39" s="33">
        <f t="shared" si="3"/>
        <v>1</v>
      </c>
      <c r="D39" s="54"/>
      <c r="E39" s="29">
        <v>1</v>
      </c>
      <c r="F39" s="29"/>
      <c r="G39" s="7">
        <f t="shared" si="1"/>
        <v>37</v>
      </c>
      <c r="H39" s="10"/>
    </row>
    <row r="40" spans="1:8" ht="12.75">
      <c r="A40" s="7">
        <f t="shared" si="2"/>
        <v>38</v>
      </c>
      <c r="B40" s="41" t="s">
        <v>447</v>
      </c>
      <c r="C40" s="33">
        <f t="shared" si="3"/>
        <v>0</v>
      </c>
      <c r="D40" s="54"/>
      <c r="E40" s="29"/>
      <c r="F40" s="29"/>
      <c r="G40" s="7">
        <f t="shared" si="1"/>
        <v>38</v>
      </c>
      <c r="H40" s="10"/>
    </row>
    <row r="41" spans="1:8" ht="12.75">
      <c r="A41" s="7">
        <f t="shared" si="2"/>
        <v>39</v>
      </c>
      <c r="B41" s="41" t="s">
        <v>931</v>
      </c>
      <c r="C41" s="33">
        <f t="shared" si="3"/>
        <v>0</v>
      </c>
      <c r="D41" s="54"/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1" t="s">
        <v>448</v>
      </c>
      <c r="C42" s="33">
        <f t="shared" si="3"/>
        <v>0</v>
      </c>
      <c r="D42" s="54"/>
      <c r="E42" s="29"/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1" t="s">
        <v>449</v>
      </c>
      <c r="C43" s="33">
        <f t="shared" si="3"/>
        <v>0</v>
      </c>
      <c r="D43" s="54"/>
      <c r="E43" s="29"/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41" t="s">
        <v>450</v>
      </c>
      <c r="C44" s="33">
        <f t="shared" si="3"/>
        <v>0</v>
      </c>
      <c r="D44" s="54"/>
      <c r="E44" s="29"/>
      <c r="F44" s="29"/>
      <c r="G44" s="7">
        <f t="shared" si="1"/>
        <v>42</v>
      </c>
      <c r="H44" s="10"/>
    </row>
    <row r="45" spans="1:8" ht="12.75">
      <c r="A45" s="7">
        <f t="shared" si="2"/>
        <v>43</v>
      </c>
      <c r="B45" s="41" t="s">
        <v>451</v>
      </c>
      <c r="C45" s="33">
        <f t="shared" si="3"/>
        <v>1</v>
      </c>
      <c r="D45" s="54">
        <v>1</v>
      </c>
      <c r="E45" s="29"/>
      <c r="F45" s="29"/>
      <c r="G45" s="7">
        <f t="shared" si="1"/>
        <v>43</v>
      </c>
      <c r="H45" s="10"/>
    </row>
    <row r="46" spans="1:8" ht="12.75">
      <c r="A46" s="7">
        <f t="shared" si="2"/>
        <v>44</v>
      </c>
      <c r="B46" s="41" t="s">
        <v>452</v>
      </c>
      <c r="C46" s="33">
        <f t="shared" si="3"/>
        <v>1</v>
      </c>
      <c r="D46" s="54"/>
      <c r="E46" s="29"/>
      <c r="F46" s="29">
        <v>1</v>
      </c>
      <c r="G46" s="7">
        <f t="shared" si="1"/>
        <v>44</v>
      </c>
      <c r="H46" s="10"/>
    </row>
    <row r="47" spans="1:8" ht="12.75">
      <c r="A47" s="7">
        <f t="shared" si="2"/>
        <v>45</v>
      </c>
      <c r="B47" s="41" t="s">
        <v>453</v>
      </c>
      <c r="C47" s="33">
        <f t="shared" si="3"/>
        <v>1</v>
      </c>
      <c r="D47" s="54">
        <v>1</v>
      </c>
      <c r="E47" s="29"/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1" t="s">
        <v>454</v>
      </c>
      <c r="C48" s="33">
        <f t="shared" si="3"/>
        <v>0</v>
      </c>
      <c r="D48" s="54"/>
      <c r="E48" s="29"/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1" t="s">
        <v>455</v>
      </c>
      <c r="C49" s="33">
        <f t="shared" si="3"/>
        <v>4</v>
      </c>
      <c r="D49" s="54"/>
      <c r="E49" s="29">
        <v>1</v>
      </c>
      <c r="F49" s="29">
        <v>3</v>
      </c>
      <c r="G49" s="7">
        <f t="shared" si="1"/>
        <v>47</v>
      </c>
      <c r="H49" s="10"/>
    </row>
    <row r="50" spans="1:8" ht="12.75">
      <c r="A50" s="7">
        <f t="shared" si="2"/>
        <v>48</v>
      </c>
      <c r="B50" s="41" t="s">
        <v>456</v>
      </c>
      <c r="C50" s="33">
        <f t="shared" si="3"/>
        <v>0</v>
      </c>
      <c r="D50" s="54"/>
      <c r="E50" s="29"/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1" t="s">
        <v>457</v>
      </c>
      <c r="C51" s="33">
        <f t="shared" si="3"/>
        <v>1</v>
      </c>
      <c r="D51" s="54">
        <v>1</v>
      </c>
      <c r="E51" s="29"/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1" t="s">
        <v>458</v>
      </c>
      <c r="C52" s="33">
        <f t="shared" si="3"/>
        <v>91</v>
      </c>
      <c r="D52" s="54">
        <v>40</v>
      </c>
      <c r="E52" s="29">
        <v>49</v>
      </c>
      <c r="F52" s="29">
        <v>2</v>
      </c>
      <c r="G52" s="7">
        <f t="shared" si="1"/>
        <v>50</v>
      </c>
      <c r="H52" s="10"/>
    </row>
    <row r="53" spans="1:8" ht="12.75">
      <c r="A53" s="7">
        <f t="shared" si="2"/>
        <v>51</v>
      </c>
      <c r="B53" s="41" t="s">
        <v>459</v>
      </c>
      <c r="C53" s="33">
        <f t="shared" si="3"/>
        <v>2</v>
      </c>
      <c r="D53" s="54"/>
      <c r="E53" s="29">
        <v>2</v>
      </c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1" t="s">
        <v>460</v>
      </c>
      <c r="C54" s="33">
        <f t="shared" si="3"/>
        <v>2</v>
      </c>
      <c r="D54" s="54">
        <v>1</v>
      </c>
      <c r="E54" s="29">
        <v>1</v>
      </c>
      <c r="F54" s="29"/>
      <c r="G54" s="7">
        <f t="shared" si="1"/>
        <v>52</v>
      </c>
      <c r="H54" s="10"/>
    </row>
    <row r="55" spans="1:8" ht="12.75">
      <c r="A55" s="7">
        <f t="shared" si="2"/>
        <v>53</v>
      </c>
      <c r="B55" s="41" t="s">
        <v>461</v>
      </c>
      <c r="C55" s="33">
        <f t="shared" si="3"/>
        <v>127</v>
      </c>
      <c r="D55" s="54">
        <v>31</v>
      </c>
      <c r="E55" s="29">
        <v>38</v>
      </c>
      <c r="F55" s="29">
        <v>58</v>
      </c>
      <c r="G55" s="7">
        <f t="shared" si="1"/>
        <v>53</v>
      </c>
      <c r="H55" s="10"/>
    </row>
    <row r="56" spans="1:8" ht="12.75">
      <c r="A56" s="7">
        <f t="shared" si="2"/>
        <v>54</v>
      </c>
      <c r="B56" s="41" t="s">
        <v>462</v>
      </c>
      <c r="C56" s="33">
        <f t="shared" si="3"/>
        <v>1</v>
      </c>
      <c r="D56" s="54">
        <v>1</v>
      </c>
      <c r="E56" s="29"/>
      <c r="F56" s="29"/>
      <c r="G56" s="7">
        <f t="shared" si="1"/>
        <v>54</v>
      </c>
      <c r="H56" s="10"/>
    </row>
    <row r="57" spans="1:8" ht="12.75">
      <c r="A57" s="7">
        <f t="shared" si="2"/>
        <v>55</v>
      </c>
      <c r="B57" s="41" t="s">
        <v>463</v>
      </c>
      <c r="C57" s="33">
        <f t="shared" si="3"/>
        <v>0</v>
      </c>
      <c r="D57" s="54"/>
      <c r="E57" s="29"/>
      <c r="F57" s="29"/>
      <c r="G57" s="7">
        <f t="shared" si="1"/>
        <v>55</v>
      </c>
      <c r="H57" s="10"/>
    </row>
    <row r="58" spans="1:8" ht="12.75">
      <c r="A58" s="7">
        <f t="shared" si="2"/>
        <v>56</v>
      </c>
      <c r="B58" s="41" t="s">
        <v>464</v>
      </c>
      <c r="C58" s="33">
        <f t="shared" si="3"/>
        <v>90</v>
      </c>
      <c r="D58" s="54">
        <v>37</v>
      </c>
      <c r="E58" s="29">
        <v>41</v>
      </c>
      <c r="F58" s="29">
        <v>12</v>
      </c>
      <c r="G58" s="7">
        <f t="shared" si="1"/>
        <v>56</v>
      </c>
      <c r="H58" s="10"/>
    </row>
    <row r="59" spans="1:8" ht="12.75">
      <c r="A59" s="7">
        <f t="shared" si="2"/>
        <v>57</v>
      </c>
      <c r="B59" s="41" t="s">
        <v>465</v>
      </c>
      <c r="C59" s="33">
        <f t="shared" si="3"/>
        <v>0</v>
      </c>
      <c r="D59" s="54"/>
      <c r="E59" s="29"/>
      <c r="F59" s="29"/>
      <c r="G59" s="7">
        <f t="shared" si="1"/>
        <v>57</v>
      </c>
      <c r="H59" s="10"/>
    </row>
    <row r="60" spans="1:8" ht="12.75">
      <c r="A60" s="7">
        <f t="shared" si="2"/>
        <v>58</v>
      </c>
      <c r="B60" s="41" t="s">
        <v>466</v>
      </c>
      <c r="C60" s="33">
        <f t="shared" si="3"/>
        <v>1</v>
      </c>
      <c r="D60" s="54"/>
      <c r="E60" s="29"/>
      <c r="F60" s="29">
        <v>1</v>
      </c>
      <c r="G60" s="7">
        <f t="shared" si="1"/>
        <v>58</v>
      </c>
      <c r="H60" s="10"/>
    </row>
    <row r="61" spans="1:8" ht="12.75">
      <c r="A61" s="7">
        <f t="shared" si="2"/>
        <v>59</v>
      </c>
      <c r="B61" s="41" t="s">
        <v>467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41" t="s">
        <v>468</v>
      </c>
      <c r="C62" s="33">
        <f t="shared" si="3"/>
        <v>1</v>
      </c>
      <c r="D62" s="54">
        <v>1</v>
      </c>
      <c r="E62" s="29"/>
      <c r="F62" s="29"/>
      <c r="G62" s="7">
        <f t="shared" si="1"/>
        <v>60</v>
      </c>
      <c r="H62" s="10"/>
    </row>
    <row r="63" spans="1:8" ht="12.75">
      <c r="A63" s="7">
        <f t="shared" si="2"/>
        <v>61</v>
      </c>
      <c r="B63" s="41" t="s">
        <v>469</v>
      </c>
      <c r="C63" s="33">
        <f t="shared" si="3"/>
        <v>0</v>
      </c>
      <c r="D63" s="54"/>
      <c r="E63" s="29"/>
      <c r="F63" s="29"/>
      <c r="G63" s="7">
        <f t="shared" si="1"/>
        <v>61</v>
      </c>
      <c r="H63" s="10"/>
    </row>
    <row r="64" spans="1:8" ht="12.75">
      <c r="A64" s="7">
        <f t="shared" si="2"/>
        <v>62</v>
      </c>
      <c r="B64" s="41" t="s">
        <v>470</v>
      </c>
      <c r="C64" s="33">
        <f t="shared" si="3"/>
        <v>1</v>
      </c>
      <c r="D64" s="54"/>
      <c r="E64" s="29">
        <v>1</v>
      </c>
      <c r="F64" s="29"/>
      <c r="G64" s="7">
        <f t="shared" si="1"/>
        <v>62</v>
      </c>
      <c r="H64" s="10"/>
    </row>
    <row r="65" spans="1:8" ht="12.75">
      <c r="A65" s="7">
        <f t="shared" si="2"/>
        <v>63</v>
      </c>
      <c r="B65" s="41" t="s">
        <v>471</v>
      </c>
      <c r="C65" s="33">
        <f t="shared" si="3"/>
        <v>1</v>
      </c>
      <c r="D65" s="54">
        <v>1</v>
      </c>
      <c r="E65" s="29"/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1" t="s">
        <v>472</v>
      </c>
      <c r="C66" s="33">
        <f t="shared" si="3"/>
        <v>7</v>
      </c>
      <c r="D66" s="54">
        <v>2</v>
      </c>
      <c r="E66" s="29">
        <v>1</v>
      </c>
      <c r="F66" s="29">
        <v>4</v>
      </c>
      <c r="G66" s="7">
        <f t="shared" si="1"/>
        <v>64</v>
      </c>
      <c r="H66" s="10"/>
    </row>
    <row r="67" spans="1:8" ht="12.75">
      <c r="A67" s="7">
        <f t="shared" si="2"/>
        <v>65</v>
      </c>
      <c r="B67" s="41" t="s">
        <v>473</v>
      </c>
      <c r="C67" s="33">
        <f>SUM(D67:G67)-G67</f>
        <v>0</v>
      </c>
      <c r="D67" s="54"/>
      <c r="E67" s="29"/>
      <c r="F67" s="29"/>
      <c r="G67" s="7">
        <f t="shared" si="1"/>
        <v>65</v>
      </c>
      <c r="H67" s="10"/>
    </row>
    <row r="68" spans="1:8" ht="12.75">
      <c r="A68" s="7">
        <f t="shared" si="2"/>
        <v>66</v>
      </c>
      <c r="B68" s="41" t="s">
        <v>474</v>
      </c>
      <c r="C68" s="33">
        <f>SUM(D68:G68)-G68</f>
        <v>5</v>
      </c>
      <c r="D68" s="54">
        <v>1</v>
      </c>
      <c r="E68" s="29">
        <v>1</v>
      </c>
      <c r="F68" s="29">
        <v>3</v>
      </c>
      <c r="G68" s="7">
        <f>A68</f>
        <v>66</v>
      </c>
      <c r="H68" s="10"/>
    </row>
    <row r="70" spans="1:7" s="3" customFormat="1" ht="12.75">
      <c r="A70" s="4"/>
      <c r="B70" s="12" t="s">
        <v>0</v>
      </c>
      <c r="C70" s="34">
        <f>SUM(C3:C68)</f>
        <v>556</v>
      </c>
      <c r="D70" s="5">
        <f>SUM(D3:D68)</f>
        <v>168</v>
      </c>
      <c r="E70" s="5">
        <f>SUM(E3:E68)</f>
        <v>172</v>
      </c>
      <c r="F70" s="5">
        <f>SUM(F3:F68)</f>
        <v>216</v>
      </c>
      <c r="G70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67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27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ΟΛΟΙ ΜΑΖΙ
ΑΝΕΞΑΡΤΗΤΕΣ ΕΝΩΤΙΚΕΣ ΚΙΝΗΣΕΙΣ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0" t="s">
        <v>43</v>
      </c>
      <c r="C3" s="33">
        <f aca="true" t="shared" si="0" ref="C3:C34">SUM(D3:G3)-G3</f>
        <v>2</v>
      </c>
      <c r="D3" s="54">
        <v>1</v>
      </c>
      <c r="E3" s="29">
        <v>1</v>
      </c>
      <c r="F3" s="29"/>
      <c r="G3" s="7">
        <f>A3</f>
        <v>1</v>
      </c>
      <c r="H3" s="10"/>
    </row>
    <row r="4" spans="1:8" ht="12.75">
      <c r="A4" s="7">
        <f>A3+1</f>
        <v>2</v>
      </c>
      <c r="B4" s="40" t="s">
        <v>44</v>
      </c>
      <c r="C4" s="33">
        <f t="shared" si="0"/>
        <v>1</v>
      </c>
      <c r="D4" s="54">
        <v>1</v>
      </c>
      <c r="E4" s="29"/>
      <c r="F4" s="29"/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7">A4+1</f>
        <v>3</v>
      </c>
      <c r="B5" s="40" t="s">
        <v>932</v>
      </c>
      <c r="C5" s="33">
        <f t="shared" si="0"/>
        <v>1</v>
      </c>
      <c r="D5" s="54">
        <v>1</v>
      </c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0" t="s">
        <v>45</v>
      </c>
      <c r="C6" s="33">
        <f t="shared" si="0"/>
        <v>0</v>
      </c>
      <c r="D6" s="54"/>
      <c r="E6" s="29"/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0" t="s">
        <v>46</v>
      </c>
      <c r="C7" s="33">
        <f t="shared" si="0"/>
        <v>0</v>
      </c>
      <c r="D7" s="54"/>
      <c r="E7" s="29"/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0" t="s">
        <v>47</v>
      </c>
      <c r="C8" s="33">
        <f t="shared" si="0"/>
        <v>2</v>
      </c>
      <c r="D8" s="54">
        <v>2</v>
      </c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0" t="s">
        <v>48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0" t="s">
        <v>49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0" t="s">
        <v>50</v>
      </c>
      <c r="C11" s="33">
        <f t="shared" si="0"/>
        <v>1</v>
      </c>
      <c r="D11" s="54"/>
      <c r="E11" s="29">
        <v>1</v>
      </c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0" t="s">
        <v>51</v>
      </c>
      <c r="C12" s="33">
        <f t="shared" si="0"/>
        <v>0</v>
      </c>
      <c r="D12" s="54"/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0" t="s">
        <v>52</v>
      </c>
      <c r="C13" s="33">
        <f t="shared" si="0"/>
        <v>2</v>
      </c>
      <c r="D13" s="54">
        <v>1</v>
      </c>
      <c r="E13" s="29">
        <v>1</v>
      </c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0" t="s">
        <v>53</v>
      </c>
      <c r="C14" s="33">
        <f t="shared" si="0"/>
        <v>1</v>
      </c>
      <c r="D14" s="54">
        <v>1</v>
      </c>
      <c r="E14" s="29"/>
      <c r="F14" s="29"/>
      <c r="G14" s="7">
        <f t="shared" si="1"/>
        <v>12</v>
      </c>
      <c r="H14" s="10"/>
    </row>
    <row r="15" spans="1:8" ht="12.75">
      <c r="A15" s="7">
        <f t="shared" si="2"/>
        <v>13</v>
      </c>
      <c r="B15" s="40" t="s">
        <v>54</v>
      </c>
      <c r="C15" s="33">
        <f t="shared" si="0"/>
        <v>0</v>
      </c>
      <c r="D15" s="54"/>
      <c r="E15" s="29"/>
      <c r="F15" s="29"/>
      <c r="G15" s="7">
        <f t="shared" si="1"/>
        <v>13</v>
      </c>
      <c r="H15" s="10"/>
    </row>
    <row r="16" spans="1:8" ht="12.75">
      <c r="A16" s="7">
        <f t="shared" si="2"/>
        <v>14</v>
      </c>
      <c r="B16" s="40" t="s">
        <v>55</v>
      </c>
      <c r="C16" s="33">
        <f t="shared" si="0"/>
        <v>0</v>
      </c>
      <c r="D16" s="54"/>
      <c r="E16" s="29"/>
      <c r="F16" s="29"/>
      <c r="G16" s="7">
        <f t="shared" si="1"/>
        <v>14</v>
      </c>
      <c r="H16" s="10"/>
    </row>
    <row r="17" spans="1:8" ht="12.75">
      <c r="A17" s="7">
        <f t="shared" si="2"/>
        <v>15</v>
      </c>
      <c r="B17" s="40" t="s">
        <v>56</v>
      </c>
      <c r="C17" s="33">
        <f t="shared" si="0"/>
        <v>0</v>
      </c>
      <c r="D17" s="54"/>
      <c r="E17" s="29"/>
      <c r="F17" s="29"/>
      <c r="G17" s="7">
        <f t="shared" si="1"/>
        <v>15</v>
      </c>
      <c r="H17" s="10"/>
    </row>
    <row r="18" spans="1:8" ht="12.75">
      <c r="A18" s="7">
        <f t="shared" si="2"/>
        <v>16</v>
      </c>
      <c r="B18" s="40" t="s">
        <v>57</v>
      </c>
      <c r="C18" s="33">
        <f t="shared" si="0"/>
        <v>0</v>
      </c>
      <c r="D18" s="54"/>
      <c r="E18" s="29"/>
      <c r="F18" s="29"/>
      <c r="G18" s="7">
        <f t="shared" si="1"/>
        <v>16</v>
      </c>
      <c r="H18" s="10"/>
    </row>
    <row r="19" spans="1:8" ht="12.75">
      <c r="A19" s="7">
        <f t="shared" si="2"/>
        <v>17</v>
      </c>
      <c r="B19" s="40" t="s">
        <v>58</v>
      </c>
      <c r="C19" s="33">
        <f t="shared" si="0"/>
        <v>0</v>
      </c>
      <c r="D19" s="54"/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40" t="s">
        <v>59</v>
      </c>
      <c r="C20" s="33">
        <f t="shared" si="0"/>
        <v>1</v>
      </c>
      <c r="D20" s="54">
        <v>1</v>
      </c>
      <c r="E20" s="29"/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0" t="s">
        <v>60</v>
      </c>
      <c r="C21" s="33">
        <f t="shared" si="0"/>
        <v>0</v>
      </c>
      <c r="D21" s="54"/>
      <c r="E21" s="29"/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0" t="s">
        <v>61</v>
      </c>
      <c r="C22" s="33">
        <f t="shared" si="0"/>
        <v>0</v>
      </c>
      <c r="D22" s="54"/>
      <c r="E22" s="29"/>
      <c r="F22" s="29"/>
      <c r="G22" s="7">
        <f t="shared" si="1"/>
        <v>20</v>
      </c>
      <c r="H22" s="10"/>
    </row>
    <row r="23" spans="1:8" ht="12.75">
      <c r="A23" s="7">
        <f t="shared" si="2"/>
        <v>21</v>
      </c>
      <c r="B23" s="40" t="s">
        <v>933</v>
      </c>
      <c r="C23" s="33">
        <f t="shared" si="0"/>
        <v>2</v>
      </c>
      <c r="D23" s="54"/>
      <c r="E23" s="29"/>
      <c r="F23" s="29">
        <v>2</v>
      </c>
      <c r="G23" s="7">
        <f t="shared" si="1"/>
        <v>21</v>
      </c>
      <c r="H23" s="10"/>
    </row>
    <row r="24" spans="1:8" ht="12.75">
      <c r="A24" s="7">
        <f t="shared" si="2"/>
        <v>22</v>
      </c>
      <c r="B24" s="40" t="s">
        <v>62</v>
      </c>
      <c r="C24" s="33">
        <f t="shared" si="0"/>
        <v>1</v>
      </c>
      <c r="D24" s="54"/>
      <c r="E24" s="29">
        <v>1</v>
      </c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40" t="s">
        <v>63</v>
      </c>
      <c r="C25" s="33">
        <f t="shared" si="0"/>
        <v>1</v>
      </c>
      <c r="D25" s="54"/>
      <c r="E25" s="29"/>
      <c r="F25" s="29">
        <v>1</v>
      </c>
      <c r="G25" s="7">
        <f t="shared" si="1"/>
        <v>23</v>
      </c>
      <c r="H25" s="10"/>
    </row>
    <row r="26" spans="1:8" ht="12.75">
      <c r="A26" s="7">
        <f t="shared" si="2"/>
        <v>24</v>
      </c>
      <c r="B26" s="40" t="s">
        <v>64</v>
      </c>
      <c r="C26" s="33">
        <f t="shared" si="0"/>
        <v>0</v>
      </c>
      <c r="D26" s="54"/>
      <c r="E26" s="29"/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40" t="s">
        <v>65</v>
      </c>
      <c r="C27" s="33">
        <f t="shared" si="0"/>
        <v>0</v>
      </c>
      <c r="D27" s="54"/>
      <c r="E27" s="29"/>
      <c r="F27" s="29"/>
      <c r="G27" s="7">
        <f t="shared" si="1"/>
        <v>25</v>
      </c>
      <c r="H27" s="10"/>
    </row>
    <row r="28" spans="1:8" ht="12.75">
      <c r="A28" s="7">
        <f t="shared" si="2"/>
        <v>26</v>
      </c>
      <c r="B28" s="40" t="s">
        <v>66</v>
      </c>
      <c r="C28" s="33">
        <f t="shared" si="0"/>
        <v>0</v>
      </c>
      <c r="D28" s="54"/>
      <c r="E28" s="29"/>
      <c r="F28" s="29"/>
      <c r="G28" s="7">
        <f t="shared" si="1"/>
        <v>26</v>
      </c>
      <c r="H28" s="10"/>
    </row>
    <row r="29" spans="1:8" ht="12.75">
      <c r="A29" s="7">
        <f t="shared" si="2"/>
        <v>27</v>
      </c>
      <c r="B29" s="40" t="s">
        <v>67</v>
      </c>
      <c r="C29" s="33">
        <f t="shared" si="0"/>
        <v>0</v>
      </c>
      <c r="D29" s="54"/>
      <c r="E29" s="29"/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0" t="s">
        <v>68</v>
      </c>
      <c r="C30" s="33">
        <f t="shared" si="0"/>
        <v>0</v>
      </c>
      <c r="D30" s="54"/>
      <c r="E30" s="29"/>
      <c r="F30" s="29"/>
      <c r="G30" s="7">
        <f t="shared" si="1"/>
        <v>28</v>
      </c>
      <c r="H30" s="10"/>
    </row>
    <row r="31" spans="1:8" ht="12.75">
      <c r="A31" s="7">
        <f t="shared" si="2"/>
        <v>29</v>
      </c>
      <c r="B31" s="40" t="s">
        <v>69</v>
      </c>
      <c r="C31" s="33">
        <f t="shared" si="0"/>
        <v>24</v>
      </c>
      <c r="D31" s="54">
        <v>12</v>
      </c>
      <c r="E31" s="29">
        <v>12</v>
      </c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0" t="s">
        <v>70</v>
      </c>
      <c r="C32" s="33">
        <f t="shared" si="0"/>
        <v>0</v>
      </c>
      <c r="D32" s="54"/>
      <c r="E32" s="29"/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0" t="s">
        <v>71</v>
      </c>
      <c r="C33" s="33">
        <f t="shared" si="0"/>
        <v>1</v>
      </c>
      <c r="D33" s="54"/>
      <c r="E33" s="29">
        <v>1</v>
      </c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0" t="s">
        <v>72</v>
      </c>
      <c r="C34" s="33">
        <f t="shared" si="0"/>
        <v>15</v>
      </c>
      <c r="D34" s="54">
        <v>7</v>
      </c>
      <c r="E34" s="29">
        <v>7</v>
      </c>
      <c r="F34" s="29">
        <v>1</v>
      </c>
      <c r="G34" s="7">
        <f t="shared" si="1"/>
        <v>32</v>
      </c>
      <c r="H34" s="10"/>
    </row>
    <row r="35" spans="1:8" ht="12.75">
      <c r="A35" s="7">
        <f t="shared" si="2"/>
        <v>33</v>
      </c>
      <c r="B35" s="40" t="s">
        <v>73</v>
      </c>
      <c r="C35" s="33">
        <f aca="true" t="shared" si="3" ref="C35:C66">SUM(D35:G35)-G35</f>
        <v>0</v>
      </c>
      <c r="D35" s="54"/>
      <c r="E35" s="29"/>
      <c r="F35" s="29"/>
      <c r="G35" s="7">
        <f t="shared" si="1"/>
        <v>33</v>
      </c>
      <c r="H35" s="10"/>
    </row>
    <row r="36" spans="1:8" ht="12.75">
      <c r="A36" s="7">
        <f t="shared" si="2"/>
        <v>34</v>
      </c>
      <c r="B36" s="40" t="s">
        <v>74</v>
      </c>
      <c r="C36" s="33">
        <f t="shared" si="3"/>
        <v>12</v>
      </c>
      <c r="D36" s="54">
        <v>6</v>
      </c>
      <c r="E36" s="29">
        <v>6</v>
      </c>
      <c r="F36" s="29"/>
      <c r="G36" s="7">
        <f t="shared" si="1"/>
        <v>34</v>
      </c>
      <c r="H36" s="10"/>
    </row>
    <row r="37" spans="1:8" ht="12.75">
      <c r="A37" s="7">
        <f t="shared" si="2"/>
        <v>35</v>
      </c>
      <c r="B37" s="40" t="s">
        <v>75</v>
      </c>
      <c r="C37" s="33">
        <f t="shared" si="3"/>
        <v>17</v>
      </c>
      <c r="D37" s="54">
        <v>5</v>
      </c>
      <c r="E37" s="29">
        <v>11</v>
      </c>
      <c r="F37" s="29">
        <v>1</v>
      </c>
      <c r="G37" s="7">
        <f t="shared" si="1"/>
        <v>35</v>
      </c>
      <c r="H37" s="10"/>
    </row>
    <row r="38" spans="1:8" ht="12.75">
      <c r="A38" s="7">
        <f t="shared" si="2"/>
        <v>36</v>
      </c>
      <c r="B38" s="40" t="s">
        <v>76</v>
      </c>
      <c r="C38" s="33">
        <f t="shared" si="3"/>
        <v>1</v>
      </c>
      <c r="D38" s="54"/>
      <c r="E38" s="29">
        <v>1</v>
      </c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0" t="s">
        <v>77</v>
      </c>
      <c r="C39" s="33">
        <f t="shared" si="3"/>
        <v>0</v>
      </c>
      <c r="D39" s="54"/>
      <c r="E39" s="29"/>
      <c r="F39" s="29"/>
      <c r="G39" s="7">
        <f t="shared" si="1"/>
        <v>37</v>
      </c>
      <c r="H39" s="10"/>
    </row>
    <row r="40" spans="1:8" ht="12.75">
      <c r="A40" s="7">
        <f t="shared" si="2"/>
        <v>38</v>
      </c>
      <c r="B40" s="40" t="s">
        <v>78</v>
      </c>
      <c r="C40" s="33">
        <f t="shared" si="3"/>
        <v>0</v>
      </c>
      <c r="D40" s="54"/>
      <c r="E40" s="29"/>
      <c r="F40" s="29"/>
      <c r="G40" s="7">
        <f t="shared" si="1"/>
        <v>38</v>
      </c>
      <c r="H40" s="10"/>
    </row>
    <row r="41" spans="1:8" ht="12.75">
      <c r="A41" s="7">
        <f t="shared" si="2"/>
        <v>39</v>
      </c>
      <c r="B41" s="40" t="s">
        <v>79</v>
      </c>
      <c r="C41" s="33">
        <f t="shared" si="3"/>
        <v>0</v>
      </c>
      <c r="D41" s="54"/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0" t="s">
        <v>80</v>
      </c>
      <c r="C42" s="33">
        <f t="shared" si="3"/>
        <v>0</v>
      </c>
      <c r="D42" s="54"/>
      <c r="E42" s="29"/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0" t="s">
        <v>81</v>
      </c>
      <c r="C43" s="33">
        <f t="shared" si="3"/>
        <v>0</v>
      </c>
      <c r="D43" s="54"/>
      <c r="E43" s="29"/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40" t="s">
        <v>82</v>
      </c>
      <c r="C44" s="33">
        <f t="shared" si="3"/>
        <v>0</v>
      </c>
      <c r="D44" s="54"/>
      <c r="E44" s="29"/>
      <c r="F44" s="29"/>
      <c r="G44" s="7">
        <f t="shared" si="1"/>
        <v>42</v>
      </c>
      <c r="H44" s="10"/>
    </row>
    <row r="45" spans="1:8" ht="12.75">
      <c r="A45" s="7">
        <f t="shared" si="2"/>
        <v>43</v>
      </c>
      <c r="B45" s="40" t="s">
        <v>83</v>
      </c>
      <c r="C45" s="33">
        <f t="shared" si="3"/>
        <v>0</v>
      </c>
      <c r="D45" s="54"/>
      <c r="E45" s="29"/>
      <c r="F45" s="29"/>
      <c r="G45" s="7">
        <f t="shared" si="1"/>
        <v>43</v>
      </c>
      <c r="H45" s="10"/>
    </row>
    <row r="46" spans="1:8" ht="12.75">
      <c r="A46" s="7">
        <f t="shared" si="2"/>
        <v>44</v>
      </c>
      <c r="B46" s="40" t="s">
        <v>84</v>
      </c>
      <c r="C46" s="33">
        <f t="shared" si="3"/>
        <v>0</v>
      </c>
      <c r="D46" s="54"/>
      <c r="E46" s="29"/>
      <c r="F46" s="29"/>
      <c r="G46" s="7">
        <f t="shared" si="1"/>
        <v>44</v>
      </c>
      <c r="H46" s="10"/>
    </row>
    <row r="47" spans="1:8" ht="12.75">
      <c r="A47" s="7">
        <f t="shared" si="2"/>
        <v>45</v>
      </c>
      <c r="B47" s="40" t="s">
        <v>85</v>
      </c>
      <c r="C47" s="33">
        <f t="shared" si="3"/>
        <v>0</v>
      </c>
      <c r="D47" s="54"/>
      <c r="E47" s="29"/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0" t="s">
        <v>86</v>
      </c>
      <c r="C48" s="33">
        <f t="shared" si="3"/>
        <v>0</v>
      </c>
      <c r="D48" s="54"/>
      <c r="E48" s="29"/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0" t="s">
        <v>87</v>
      </c>
      <c r="C49" s="33">
        <f t="shared" si="3"/>
        <v>0</v>
      </c>
      <c r="D49" s="54"/>
      <c r="E49" s="29"/>
      <c r="F49" s="29"/>
      <c r="G49" s="7">
        <f t="shared" si="1"/>
        <v>47</v>
      </c>
      <c r="H49" s="10"/>
    </row>
    <row r="50" spans="1:8" ht="12.75">
      <c r="A50" s="7">
        <f t="shared" si="2"/>
        <v>48</v>
      </c>
      <c r="B50" s="40" t="s">
        <v>88</v>
      </c>
      <c r="C50" s="33">
        <f t="shared" si="3"/>
        <v>1</v>
      </c>
      <c r="D50" s="54"/>
      <c r="E50" s="29">
        <v>1</v>
      </c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0" t="s">
        <v>89</v>
      </c>
      <c r="C51" s="33">
        <f t="shared" si="3"/>
        <v>0</v>
      </c>
      <c r="D51" s="54"/>
      <c r="E51" s="29"/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0" t="s">
        <v>90</v>
      </c>
      <c r="C52" s="33">
        <f t="shared" si="3"/>
        <v>0</v>
      </c>
      <c r="D52" s="54"/>
      <c r="E52" s="29"/>
      <c r="F52" s="29"/>
      <c r="G52" s="7">
        <f t="shared" si="1"/>
        <v>50</v>
      </c>
      <c r="H52" s="10"/>
    </row>
    <row r="53" spans="1:8" ht="12.75">
      <c r="A53" s="7">
        <f t="shared" si="2"/>
        <v>51</v>
      </c>
      <c r="B53" s="40" t="s">
        <v>91</v>
      </c>
      <c r="C53" s="33">
        <f t="shared" si="3"/>
        <v>0</v>
      </c>
      <c r="D53" s="54"/>
      <c r="E53" s="29"/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0" t="s">
        <v>92</v>
      </c>
      <c r="C54" s="33">
        <f t="shared" si="3"/>
        <v>0</v>
      </c>
      <c r="D54" s="54"/>
      <c r="E54" s="29"/>
      <c r="F54" s="29"/>
      <c r="G54" s="7">
        <f t="shared" si="1"/>
        <v>52</v>
      </c>
      <c r="H54" s="10"/>
    </row>
    <row r="55" spans="1:8" ht="12.75">
      <c r="A55" s="7">
        <f t="shared" si="2"/>
        <v>53</v>
      </c>
      <c r="B55" s="40" t="s">
        <v>93</v>
      </c>
      <c r="C55" s="33">
        <f t="shared" si="3"/>
        <v>1</v>
      </c>
      <c r="D55" s="54"/>
      <c r="E55" s="29"/>
      <c r="F55" s="29">
        <v>1</v>
      </c>
      <c r="G55" s="7">
        <f t="shared" si="1"/>
        <v>53</v>
      </c>
      <c r="H55" s="10"/>
    </row>
    <row r="56" spans="1:8" ht="12.75">
      <c r="A56" s="7">
        <f t="shared" si="2"/>
        <v>54</v>
      </c>
      <c r="B56" s="40" t="s">
        <v>94</v>
      </c>
      <c r="C56" s="33">
        <f t="shared" si="3"/>
        <v>0</v>
      </c>
      <c r="D56" s="54"/>
      <c r="E56" s="29"/>
      <c r="F56" s="29"/>
      <c r="G56" s="7">
        <f t="shared" si="1"/>
        <v>54</v>
      </c>
      <c r="H56" s="10"/>
    </row>
    <row r="57" spans="1:8" ht="12.75">
      <c r="A57" s="7">
        <f t="shared" si="2"/>
        <v>55</v>
      </c>
      <c r="B57" s="40" t="s">
        <v>95</v>
      </c>
      <c r="C57" s="33">
        <f t="shared" si="3"/>
        <v>0</v>
      </c>
      <c r="D57" s="54"/>
      <c r="E57" s="29"/>
      <c r="F57" s="29"/>
      <c r="G57" s="7">
        <f t="shared" si="1"/>
        <v>55</v>
      </c>
      <c r="H57" s="10"/>
    </row>
    <row r="58" spans="1:8" ht="12.75">
      <c r="A58" s="7">
        <f t="shared" si="2"/>
        <v>56</v>
      </c>
      <c r="B58" s="40" t="s">
        <v>96</v>
      </c>
      <c r="C58" s="33">
        <f t="shared" si="3"/>
        <v>0</v>
      </c>
      <c r="D58" s="54"/>
      <c r="E58" s="29"/>
      <c r="F58" s="29"/>
      <c r="G58" s="7">
        <f t="shared" si="1"/>
        <v>56</v>
      </c>
      <c r="H58" s="10"/>
    </row>
    <row r="59" spans="1:8" ht="12.75">
      <c r="A59" s="7">
        <f t="shared" si="2"/>
        <v>57</v>
      </c>
      <c r="B59" s="40" t="s">
        <v>97</v>
      </c>
      <c r="C59" s="33">
        <f t="shared" si="3"/>
        <v>1</v>
      </c>
      <c r="D59" s="54"/>
      <c r="E59" s="29">
        <v>1</v>
      </c>
      <c r="F59" s="29"/>
      <c r="G59" s="7">
        <f t="shared" si="1"/>
        <v>57</v>
      </c>
      <c r="H59" s="10"/>
    </row>
    <row r="60" spans="1:8" ht="12.75">
      <c r="A60" s="7">
        <f t="shared" si="2"/>
        <v>58</v>
      </c>
      <c r="B60" s="40" t="s">
        <v>98</v>
      </c>
      <c r="C60" s="33">
        <f t="shared" si="3"/>
        <v>0</v>
      </c>
      <c r="D60" s="54"/>
      <c r="E60" s="29"/>
      <c r="F60" s="29"/>
      <c r="G60" s="7">
        <f t="shared" si="1"/>
        <v>58</v>
      </c>
      <c r="H60" s="10"/>
    </row>
    <row r="61" spans="1:8" ht="12.75">
      <c r="A61" s="7">
        <f t="shared" si="2"/>
        <v>59</v>
      </c>
      <c r="B61" s="40" t="s">
        <v>99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40" t="s">
        <v>100</v>
      </c>
      <c r="C62" s="33">
        <f t="shared" si="3"/>
        <v>56</v>
      </c>
      <c r="D62" s="54">
        <v>27</v>
      </c>
      <c r="E62" s="29">
        <v>25</v>
      </c>
      <c r="F62" s="29">
        <v>4</v>
      </c>
      <c r="G62" s="7">
        <f t="shared" si="1"/>
        <v>60</v>
      </c>
      <c r="H62" s="10"/>
    </row>
    <row r="63" spans="1:8" ht="12.75">
      <c r="A63" s="7">
        <f t="shared" si="2"/>
        <v>61</v>
      </c>
      <c r="B63" s="40" t="s">
        <v>101</v>
      </c>
      <c r="C63" s="33">
        <f t="shared" si="3"/>
        <v>0</v>
      </c>
      <c r="D63" s="54"/>
      <c r="E63" s="29"/>
      <c r="F63" s="29"/>
      <c r="G63" s="7">
        <f t="shared" si="1"/>
        <v>61</v>
      </c>
      <c r="H63" s="10"/>
    </row>
    <row r="64" spans="1:8" ht="12.75">
      <c r="A64" s="7">
        <f t="shared" si="2"/>
        <v>62</v>
      </c>
      <c r="B64" s="40" t="s">
        <v>102</v>
      </c>
      <c r="C64" s="33">
        <f t="shared" si="3"/>
        <v>0</v>
      </c>
      <c r="D64" s="54"/>
      <c r="E64" s="29"/>
      <c r="F64" s="29"/>
      <c r="G64" s="7">
        <f t="shared" si="1"/>
        <v>62</v>
      </c>
      <c r="H64" s="10"/>
    </row>
    <row r="65" spans="1:8" ht="12.75">
      <c r="A65" s="7">
        <f t="shared" si="2"/>
        <v>63</v>
      </c>
      <c r="B65" s="40" t="s">
        <v>103</v>
      </c>
      <c r="C65" s="33">
        <f t="shared" si="3"/>
        <v>0</v>
      </c>
      <c r="D65" s="54"/>
      <c r="E65" s="29"/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0" t="s">
        <v>104</v>
      </c>
      <c r="C66" s="33">
        <f t="shared" si="3"/>
        <v>0</v>
      </c>
      <c r="D66" s="54"/>
      <c r="E66" s="29"/>
      <c r="F66" s="29"/>
      <c r="G66" s="7">
        <f t="shared" si="1"/>
        <v>64</v>
      </c>
      <c r="H66" s="10"/>
    </row>
    <row r="67" spans="1:8" ht="12.75">
      <c r="A67" s="7">
        <f t="shared" si="2"/>
        <v>65</v>
      </c>
      <c r="B67" s="40" t="s">
        <v>105</v>
      </c>
      <c r="C67" s="33">
        <f>SUM(D67:G67)-G67</f>
        <v>2</v>
      </c>
      <c r="D67" s="54">
        <v>2</v>
      </c>
      <c r="E67" s="29"/>
      <c r="F67" s="29"/>
      <c r="G67" s="7">
        <f t="shared" si="1"/>
        <v>65</v>
      </c>
      <c r="H67" s="10"/>
    </row>
    <row r="69" spans="1:7" s="3" customFormat="1" ht="12.75">
      <c r="A69" s="4"/>
      <c r="B69" s="12" t="s">
        <v>0</v>
      </c>
      <c r="C69" s="34">
        <f>SUM(C3:C67)</f>
        <v>146</v>
      </c>
      <c r="D69" s="5">
        <f>SUM(D3:D67)</f>
        <v>67</v>
      </c>
      <c r="E69" s="5">
        <f>SUM(E3:E67)</f>
        <v>69</v>
      </c>
      <c r="F69" s="5">
        <f>SUM(F3:F67)</f>
        <v>10</v>
      </c>
      <c r="G69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100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28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Π.Ε.Κ. Δ.Ε. 
(ΠΡΟΟΔΕΥΤΙΚΗ ΕΝΟΤΗΤΑ ΚΑΘΗΓΗΤΩΝ)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1" t="s">
        <v>106</v>
      </c>
      <c r="C3" s="33">
        <f aca="true" t="shared" si="0" ref="C3:C34">SUM(D3:G3)-G3</f>
        <v>0</v>
      </c>
      <c r="D3" s="54"/>
      <c r="E3" s="29"/>
      <c r="F3" s="29"/>
      <c r="G3" s="7">
        <f>A3</f>
        <v>1</v>
      </c>
      <c r="H3" s="10"/>
    </row>
    <row r="4" spans="1:8" ht="12.75">
      <c r="A4" s="7">
        <f>A3+1</f>
        <v>2</v>
      </c>
      <c r="B4" s="41" t="s">
        <v>107</v>
      </c>
      <c r="C4" s="33">
        <f t="shared" si="0"/>
        <v>1</v>
      </c>
      <c r="D4" s="54">
        <v>1</v>
      </c>
      <c r="E4" s="29"/>
      <c r="F4" s="29"/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8">A4+1</f>
        <v>3</v>
      </c>
      <c r="B5" s="41" t="s">
        <v>108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1" t="s">
        <v>109</v>
      </c>
      <c r="C6" s="33">
        <f t="shared" si="0"/>
        <v>0</v>
      </c>
      <c r="D6" s="54"/>
      <c r="E6" s="29"/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1" t="s">
        <v>110</v>
      </c>
      <c r="C7" s="33">
        <f t="shared" si="0"/>
        <v>0</v>
      </c>
      <c r="D7" s="54"/>
      <c r="E7" s="29"/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1" t="s">
        <v>111</v>
      </c>
      <c r="C8" s="33">
        <f t="shared" si="0"/>
        <v>0</v>
      </c>
      <c r="D8" s="54"/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1" t="s">
        <v>112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1" t="s">
        <v>113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1" t="s">
        <v>114</v>
      </c>
      <c r="C11" s="33">
        <f t="shared" si="0"/>
        <v>1</v>
      </c>
      <c r="D11" s="54"/>
      <c r="E11" s="29">
        <v>1</v>
      </c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1" t="s">
        <v>115</v>
      </c>
      <c r="C12" s="33">
        <f t="shared" si="0"/>
        <v>0</v>
      </c>
      <c r="D12" s="54"/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1" t="s">
        <v>116</v>
      </c>
      <c r="C13" s="33">
        <f t="shared" si="0"/>
        <v>0</v>
      </c>
      <c r="D13" s="54"/>
      <c r="E13" s="29"/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1" t="s">
        <v>117</v>
      </c>
      <c r="C14" s="33">
        <f t="shared" si="0"/>
        <v>0</v>
      </c>
      <c r="D14" s="54"/>
      <c r="E14" s="29"/>
      <c r="F14" s="29"/>
      <c r="G14" s="7">
        <f t="shared" si="1"/>
        <v>12</v>
      </c>
      <c r="H14" s="10"/>
    </row>
    <row r="15" spans="1:8" ht="12.75">
      <c r="A15" s="7">
        <f t="shared" si="2"/>
        <v>13</v>
      </c>
      <c r="B15" s="41" t="s">
        <v>118</v>
      </c>
      <c r="C15" s="33">
        <f t="shared" si="0"/>
        <v>1</v>
      </c>
      <c r="D15" s="54"/>
      <c r="E15" s="29"/>
      <c r="F15" s="29">
        <v>1</v>
      </c>
      <c r="G15" s="7">
        <f t="shared" si="1"/>
        <v>13</v>
      </c>
      <c r="H15" s="10"/>
    </row>
    <row r="16" spans="1:8" ht="12.75">
      <c r="A16" s="7">
        <f t="shared" si="2"/>
        <v>14</v>
      </c>
      <c r="B16" s="41" t="s">
        <v>119</v>
      </c>
      <c r="C16" s="33">
        <f t="shared" si="0"/>
        <v>0</v>
      </c>
      <c r="D16" s="54"/>
      <c r="E16" s="29"/>
      <c r="F16" s="29"/>
      <c r="G16" s="7">
        <f t="shared" si="1"/>
        <v>14</v>
      </c>
      <c r="H16" s="10"/>
    </row>
    <row r="17" spans="1:8" ht="12.75">
      <c r="A17" s="7">
        <f t="shared" si="2"/>
        <v>15</v>
      </c>
      <c r="B17" s="41" t="s">
        <v>120</v>
      </c>
      <c r="C17" s="33">
        <f t="shared" si="0"/>
        <v>0</v>
      </c>
      <c r="D17" s="54"/>
      <c r="E17" s="29"/>
      <c r="F17" s="29"/>
      <c r="G17" s="7">
        <f t="shared" si="1"/>
        <v>15</v>
      </c>
      <c r="H17" s="10"/>
    </row>
    <row r="18" spans="1:8" ht="12.75">
      <c r="A18" s="7">
        <f t="shared" si="2"/>
        <v>16</v>
      </c>
      <c r="B18" s="41" t="s">
        <v>121</v>
      </c>
      <c r="C18" s="33">
        <f t="shared" si="0"/>
        <v>0</v>
      </c>
      <c r="D18" s="54"/>
      <c r="E18" s="29"/>
      <c r="F18" s="29"/>
      <c r="G18" s="7">
        <f t="shared" si="1"/>
        <v>16</v>
      </c>
      <c r="H18" s="10"/>
    </row>
    <row r="19" spans="1:8" ht="12.75">
      <c r="A19" s="7">
        <f t="shared" si="2"/>
        <v>17</v>
      </c>
      <c r="B19" s="41" t="s">
        <v>122</v>
      </c>
      <c r="C19" s="33">
        <f t="shared" si="0"/>
        <v>0</v>
      </c>
      <c r="D19" s="54"/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41" t="s">
        <v>123</v>
      </c>
      <c r="C20" s="33">
        <f t="shared" si="0"/>
        <v>0</v>
      </c>
      <c r="D20" s="54"/>
      <c r="E20" s="29"/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1" t="s">
        <v>124</v>
      </c>
      <c r="C21" s="33">
        <f t="shared" si="0"/>
        <v>0</v>
      </c>
      <c r="D21" s="54"/>
      <c r="E21" s="29"/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1" t="s">
        <v>125</v>
      </c>
      <c r="C22" s="33">
        <f t="shared" si="0"/>
        <v>6</v>
      </c>
      <c r="D22" s="54"/>
      <c r="E22" s="29">
        <v>6</v>
      </c>
      <c r="F22" s="29"/>
      <c r="G22" s="7">
        <f t="shared" si="1"/>
        <v>20</v>
      </c>
      <c r="H22" s="10"/>
    </row>
    <row r="23" spans="1:8" ht="12.75">
      <c r="A23" s="7">
        <f t="shared" si="2"/>
        <v>21</v>
      </c>
      <c r="B23" s="41" t="s">
        <v>126</v>
      </c>
      <c r="C23" s="33">
        <f t="shared" si="0"/>
        <v>0</v>
      </c>
      <c r="D23" s="54"/>
      <c r="E23" s="29"/>
      <c r="F23" s="29"/>
      <c r="G23" s="7">
        <f t="shared" si="1"/>
        <v>21</v>
      </c>
      <c r="H23" s="10"/>
    </row>
    <row r="24" spans="1:8" ht="12.75">
      <c r="A24" s="7">
        <f t="shared" si="2"/>
        <v>22</v>
      </c>
      <c r="B24" s="41" t="s">
        <v>127</v>
      </c>
      <c r="C24" s="33">
        <f t="shared" si="0"/>
        <v>0</v>
      </c>
      <c r="D24" s="54"/>
      <c r="E24" s="29"/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41" t="s">
        <v>128</v>
      </c>
      <c r="C25" s="33">
        <f t="shared" si="0"/>
        <v>1</v>
      </c>
      <c r="D25" s="54"/>
      <c r="E25" s="29">
        <v>1</v>
      </c>
      <c r="F25" s="29"/>
      <c r="G25" s="7">
        <f t="shared" si="1"/>
        <v>23</v>
      </c>
      <c r="H25" s="10"/>
    </row>
    <row r="26" spans="1:8" ht="12.75">
      <c r="A26" s="7">
        <f t="shared" si="2"/>
        <v>24</v>
      </c>
      <c r="B26" s="41" t="s">
        <v>129</v>
      </c>
      <c r="C26" s="33">
        <f t="shared" si="0"/>
        <v>0</v>
      </c>
      <c r="D26" s="54"/>
      <c r="E26" s="29"/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41" t="s">
        <v>130</v>
      </c>
      <c r="C27" s="33">
        <f t="shared" si="0"/>
        <v>0</v>
      </c>
      <c r="D27" s="54"/>
      <c r="E27" s="29"/>
      <c r="F27" s="29"/>
      <c r="G27" s="7">
        <f t="shared" si="1"/>
        <v>25</v>
      </c>
      <c r="H27" s="10"/>
    </row>
    <row r="28" spans="1:8" ht="12.75">
      <c r="A28" s="7">
        <f t="shared" si="2"/>
        <v>26</v>
      </c>
      <c r="B28" s="41" t="s">
        <v>131</v>
      </c>
      <c r="C28" s="33">
        <f t="shared" si="0"/>
        <v>0</v>
      </c>
      <c r="D28" s="54"/>
      <c r="E28" s="29"/>
      <c r="F28" s="29"/>
      <c r="G28" s="7">
        <f t="shared" si="1"/>
        <v>26</v>
      </c>
      <c r="H28" s="10"/>
    </row>
    <row r="29" spans="1:8" ht="12.75">
      <c r="A29" s="7">
        <f t="shared" si="2"/>
        <v>27</v>
      </c>
      <c r="B29" s="41" t="s">
        <v>132</v>
      </c>
      <c r="C29" s="33">
        <f t="shared" si="0"/>
        <v>0</v>
      </c>
      <c r="D29" s="54"/>
      <c r="E29" s="29"/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1" t="s">
        <v>133</v>
      </c>
      <c r="C30" s="33">
        <f t="shared" si="0"/>
        <v>0</v>
      </c>
      <c r="D30" s="54"/>
      <c r="E30" s="29"/>
      <c r="F30" s="29"/>
      <c r="G30" s="7">
        <f t="shared" si="1"/>
        <v>28</v>
      </c>
      <c r="H30" s="10"/>
    </row>
    <row r="31" spans="1:8" ht="12.75">
      <c r="A31" s="7">
        <f t="shared" si="2"/>
        <v>29</v>
      </c>
      <c r="B31" s="41" t="s">
        <v>134</v>
      </c>
      <c r="C31" s="33">
        <f t="shared" si="0"/>
        <v>0</v>
      </c>
      <c r="D31" s="54"/>
      <c r="E31" s="29"/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1" t="s">
        <v>135</v>
      </c>
      <c r="C32" s="33">
        <f t="shared" si="0"/>
        <v>0</v>
      </c>
      <c r="D32" s="54"/>
      <c r="E32" s="29"/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1" t="s">
        <v>136</v>
      </c>
      <c r="C33" s="33">
        <f t="shared" si="0"/>
        <v>0</v>
      </c>
      <c r="D33" s="54"/>
      <c r="E33" s="29"/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1" t="s">
        <v>137</v>
      </c>
      <c r="C34" s="33">
        <f t="shared" si="0"/>
        <v>0</v>
      </c>
      <c r="D34" s="54"/>
      <c r="E34" s="29"/>
      <c r="F34" s="29"/>
      <c r="G34" s="7">
        <f t="shared" si="1"/>
        <v>32</v>
      </c>
      <c r="H34" s="10"/>
    </row>
    <row r="35" spans="1:8" ht="12.75">
      <c r="A35" s="7">
        <f t="shared" si="2"/>
        <v>33</v>
      </c>
      <c r="B35" s="41" t="s">
        <v>138</v>
      </c>
      <c r="C35" s="33">
        <f aca="true" t="shared" si="3" ref="C35:C66">SUM(D35:G35)-G35</f>
        <v>0</v>
      </c>
      <c r="D35" s="54"/>
      <c r="E35" s="29"/>
      <c r="F35" s="29"/>
      <c r="G35" s="7">
        <f t="shared" si="1"/>
        <v>33</v>
      </c>
      <c r="H35" s="10"/>
    </row>
    <row r="36" spans="1:8" ht="12.75">
      <c r="A36" s="7">
        <f t="shared" si="2"/>
        <v>34</v>
      </c>
      <c r="B36" s="41" t="s">
        <v>139</v>
      </c>
      <c r="C36" s="33">
        <f t="shared" si="3"/>
        <v>0</v>
      </c>
      <c r="D36" s="54"/>
      <c r="E36" s="29"/>
      <c r="F36" s="29"/>
      <c r="G36" s="7">
        <f t="shared" si="1"/>
        <v>34</v>
      </c>
      <c r="H36" s="10"/>
    </row>
    <row r="37" spans="1:8" ht="12.75">
      <c r="A37" s="7">
        <f t="shared" si="2"/>
        <v>35</v>
      </c>
      <c r="B37" s="41" t="s">
        <v>140</v>
      </c>
      <c r="C37" s="33">
        <f t="shared" si="3"/>
        <v>0</v>
      </c>
      <c r="D37" s="54"/>
      <c r="E37" s="29"/>
      <c r="F37" s="29"/>
      <c r="G37" s="7">
        <f t="shared" si="1"/>
        <v>35</v>
      </c>
      <c r="H37" s="10"/>
    </row>
    <row r="38" spans="1:8" ht="12.75">
      <c r="A38" s="7">
        <f t="shared" si="2"/>
        <v>36</v>
      </c>
      <c r="B38" s="41" t="s">
        <v>141</v>
      </c>
      <c r="C38" s="33">
        <f t="shared" si="3"/>
        <v>0</v>
      </c>
      <c r="D38" s="54"/>
      <c r="E38" s="29"/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1" t="s">
        <v>142</v>
      </c>
      <c r="C39" s="33">
        <f t="shared" si="3"/>
        <v>0</v>
      </c>
      <c r="D39" s="54"/>
      <c r="E39" s="29"/>
      <c r="F39" s="29"/>
      <c r="G39" s="7">
        <f t="shared" si="1"/>
        <v>37</v>
      </c>
      <c r="H39" s="10"/>
    </row>
    <row r="40" spans="1:8" ht="12.75">
      <c r="A40" s="7">
        <f t="shared" si="2"/>
        <v>38</v>
      </c>
      <c r="B40" s="41" t="s">
        <v>143</v>
      </c>
      <c r="C40" s="33">
        <f t="shared" si="3"/>
        <v>0</v>
      </c>
      <c r="D40" s="54"/>
      <c r="E40" s="29"/>
      <c r="F40" s="29"/>
      <c r="G40" s="7">
        <f t="shared" si="1"/>
        <v>38</v>
      </c>
      <c r="H40" s="10"/>
    </row>
    <row r="41" spans="1:8" ht="12.75">
      <c r="A41" s="7">
        <f t="shared" si="2"/>
        <v>39</v>
      </c>
      <c r="B41" s="41" t="s">
        <v>144</v>
      </c>
      <c r="C41" s="33">
        <f t="shared" si="3"/>
        <v>0</v>
      </c>
      <c r="D41" s="54"/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1" t="s">
        <v>145</v>
      </c>
      <c r="C42" s="33">
        <f t="shared" si="3"/>
        <v>1</v>
      </c>
      <c r="D42" s="54"/>
      <c r="E42" s="29">
        <v>1</v>
      </c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1" t="s">
        <v>146</v>
      </c>
      <c r="C43" s="33">
        <f t="shared" si="3"/>
        <v>0</v>
      </c>
      <c r="D43" s="54"/>
      <c r="E43" s="29"/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41" t="s">
        <v>147</v>
      </c>
      <c r="C44" s="33">
        <f t="shared" si="3"/>
        <v>1</v>
      </c>
      <c r="D44" s="54"/>
      <c r="E44" s="29"/>
      <c r="F44" s="29">
        <v>1</v>
      </c>
      <c r="G44" s="7">
        <f t="shared" si="1"/>
        <v>42</v>
      </c>
      <c r="H44" s="10"/>
    </row>
    <row r="45" spans="1:8" ht="12.75">
      <c r="A45" s="7">
        <f t="shared" si="2"/>
        <v>43</v>
      </c>
      <c r="B45" s="41" t="s">
        <v>148</v>
      </c>
      <c r="C45" s="33">
        <f t="shared" si="3"/>
        <v>0</v>
      </c>
      <c r="D45" s="54"/>
      <c r="E45" s="29"/>
      <c r="F45" s="29"/>
      <c r="G45" s="7">
        <f t="shared" si="1"/>
        <v>43</v>
      </c>
      <c r="H45" s="10"/>
    </row>
    <row r="46" spans="1:8" ht="12.75">
      <c r="A46" s="7">
        <f t="shared" si="2"/>
        <v>44</v>
      </c>
      <c r="B46" s="41" t="s">
        <v>149</v>
      </c>
      <c r="C46" s="33">
        <f t="shared" si="3"/>
        <v>0</v>
      </c>
      <c r="D46" s="54"/>
      <c r="E46" s="29"/>
      <c r="F46" s="29"/>
      <c r="G46" s="7">
        <f t="shared" si="1"/>
        <v>44</v>
      </c>
      <c r="H46" s="10"/>
    </row>
    <row r="47" spans="1:8" ht="12.75">
      <c r="A47" s="7">
        <f t="shared" si="2"/>
        <v>45</v>
      </c>
      <c r="B47" s="41" t="s">
        <v>150</v>
      </c>
      <c r="C47" s="33">
        <f t="shared" si="3"/>
        <v>1</v>
      </c>
      <c r="D47" s="54"/>
      <c r="E47" s="29">
        <v>1</v>
      </c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1" t="s">
        <v>151</v>
      </c>
      <c r="C48" s="33">
        <f t="shared" si="3"/>
        <v>2</v>
      </c>
      <c r="D48" s="54"/>
      <c r="E48" s="29">
        <v>2</v>
      </c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1" t="s">
        <v>152</v>
      </c>
      <c r="C49" s="33">
        <f t="shared" si="3"/>
        <v>0</v>
      </c>
      <c r="D49" s="54"/>
      <c r="E49" s="29"/>
      <c r="F49" s="29"/>
      <c r="G49" s="7">
        <f t="shared" si="1"/>
        <v>47</v>
      </c>
      <c r="H49" s="10"/>
    </row>
    <row r="50" spans="1:8" ht="12.75">
      <c r="A50" s="7">
        <f t="shared" si="2"/>
        <v>48</v>
      </c>
      <c r="B50" s="41" t="s">
        <v>153</v>
      </c>
      <c r="C50" s="33">
        <f t="shared" si="3"/>
        <v>0</v>
      </c>
      <c r="D50" s="54"/>
      <c r="E50" s="29"/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1" t="s">
        <v>154</v>
      </c>
      <c r="C51" s="33">
        <f t="shared" si="3"/>
        <v>0</v>
      </c>
      <c r="D51" s="54"/>
      <c r="E51" s="29"/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1" t="s">
        <v>155</v>
      </c>
      <c r="C52" s="33">
        <f t="shared" si="3"/>
        <v>0</v>
      </c>
      <c r="D52" s="54"/>
      <c r="E52" s="29"/>
      <c r="F52" s="29"/>
      <c r="G52" s="7">
        <f t="shared" si="1"/>
        <v>50</v>
      </c>
      <c r="H52" s="10"/>
    </row>
    <row r="53" spans="1:8" ht="12.75">
      <c r="A53" s="7">
        <f t="shared" si="2"/>
        <v>51</v>
      </c>
      <c r="B53" s="41" t="s">
        <v>156</v>
      </c>
      <c r="C53" s="33">
        <f t="shared" si="3"/>
        <v>0</v>
      </c>
      <c r="D53" s="54"/>
      <c r="E53" s="29"/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1" t="s">
        <v>157</v>
      </c>
      <c r="C54" s="33">
        <f t="shared" si="3"/>
        <v>0</v>
      </c>
      <c r="D54" s="54"/>
      <c r="E54" s="29"/>
      <c r="F54" s="29"/>
      <c r="G54" s="7">
        <f t="shared" si="1"/>
        <v>52</v>
      </c>
      <c r="H54" s="10"/>
    </row>
    <row r="55" spans="1:8" ht="12.75">
      <c r="A55" s="7">
        <f t="shared" si="2"/>
        <v>53</v>
      </c>
      <c r="B55" s="41" t="s">
        <v>158</v>
      </c>
      <c r="C55" s="33">
        <f t="shared" si="3"/>
        <v>0</v>
      </c>
      <c r="D55" s="54"/>
      <c r="E55" s="29"/>
      <c r="F55" s="29"/>
      <c r="G55" s="7">
        <f t="shared" si="1"/>
        <v>53</v>
      </c>
      <c r="H55" s="10"/>
    </row>
    <row r="56" spans="1:8" ht="12.75">
      <c r="A56" s="7">
        <f t="shared" si="2"/>
        <v>54</v>
      </c>
      <c r="B56" s="41" t="s">
        <v>159</v>
      </c>
      <c r="C56" s="33">
        <f t="shared" si="3"/>
        <v>0</v>
      </c>
      <c r="D56" s="54"/>
      <c r="E56" s="29"/>
      <c r="F56" s="29"/>
      <c r="G56" s="7">
        <f t="shared" si="1"/>
        <v>54</v>
      </c>
      <c r="H56" s="10"/>
    </row>
    <row r="57" spans="1:8" ht="12.75">
      <c r="A57" s="7">
        <f t="shared" si="2"/>
        <v>55</v>
      </c>
      <c r="B57" s="41" t="s">
        <v>160</v>
      </c>
      <c r="C57" s="33">
        <f t="shared" si="3"/>
        <v>1</v>
      </c>
      <c r="D57" s="54"/>
      <c r="E57" s="29"/>
      <c r="F57" s="29">
        <v>1</v>
      </c>
      <c r="G57" s="7">
        <f t="shared" si="1"/>
        <v>55</v>
      </c>
      <c r="H57" s="10"/>
    </row>
    <row r="58" spans="1:8" ht="12.75">
      <c r="A58" s="7">
        <f t="shared" si="2"/>
        <v>56</v>
      </c>
      <c r="B58" s="41" t="s">
        <v>161</v>
      </c>
      <c r="C58" s="33">
        <f t="shared" si="3"/>
        <v>0</v>
      </c>
      <c r="D58" s="54"/>
      <c r="E58" s="29"/>
      <c r="F58" s="29"/>
      <c r="G58" s="7">
        <f t="shared" si="1"/>
        <v>56</v>
      </c>
      <c r="H58" s="10"/>
    </row>
    <row r="59" spans="1:8" ht="12.75">
      <c r="A59" s="7">
        <f t="shared" si="2"/>
        <v>57</v>
      </c>
      <c r="B59" s="41" t="s">
        <v>162</v>
      </c>
      <c r="C59" s="33">
        <f t="shared" si="3"/>
        <v>1</v>
      </c>
      <c r="D59" s="54">
        <v>1</v>
      </c>
      <c r="E59" s="29"/>
      <c r="F59" s="29"/>
      <c r="G59" s="7">
        <f t="shared" si="1"/>
        <v>57</v>
      </c>
      <c r="H59" s="10"/>
    </row>
    <row r="60" spans="1:8" ht="12.75">
      <c r="A60" s="7">
        <f t="shared" si="2"/>
        <v>58</v>
      </c>
      <c r="B60" s="41" t="s">
        <v>163</v>
      </c>
      <c r="C60" s="33">
        <f t="shared" si="3"/>
        <v>1</v>
      </c>
      <c r="D60" s="54"/>
      <c r="E60" s="29">
        <v>1</v>
      </c>
      <c r="F60" s="29"/>
      <c r="G60" s="7">
        <f t="shared" si="1"/>
        <v>58</v>
      </c>
      <c r="H60" s="10"/>
    </row>
    <row r="61" spans="1:8" ht="12.75">
      <c r="A61" s="7">
        <f t="shared" si="2"/>
        <v>59</v>
      </c>
      <c r="B61" s="41" t="s">
        <v>164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41" t="s">
        <v>165</v>
      </c>
      <c r="C62" s="33">
        <f t="shared" si="3"/>
        <v>0</v>
      </c>
      <c r="D62" s="54"/>
      <c r="E62" s="29"/>
      <c r="F62" s="29"/>
      <c r="G62" s="7">
        <f t="shared" si="1"/>
        <v>60</v>
      </c>
      <c r="H62" s="10"/>
    </row>
    <row r="63" spans="1:8" ht="12.75">
      <c r="A63" s="7">
        <f t="shared" si="2"/>
        <v>61</v>
      </c>
      <c r="B63" s="41" t="s">
        <v>166</v>
      </c>
      <c r="C63" s="33">
        <f t="shared" si="3"/>
        <v>0</v>
      </c>
      <c r="D63" s="54"/>
      <c r="E63" s="29"/>
      <c r="F63" s="29"/>
      <c r="G63" s="7">
        <f t="shared" si="1"/>
        <v>61</v>
      </c>
      <c r="H63" s="10"/>
    </row>
    <row r="64" spans="1:8" ht="12.75">
      <c r="A64" s="7">
        <f t="shared" si="2"/>
        <v>62</v>
      </c>
      <c r="B64" s="41" t="s">
        <v>167</v>
      </c>
      <c r="C64" s="33">
        <f t="shared" si="3"/>
        <v>0</v>
      </c>
      <c r="D64" s="54"/>
      <c r="E64" s="29"/>
      <c r="F64" s="29"/>
      <c r="G64" s="7">
        <f t="shared" si="1"/>
        <v>62</v>
      </c>
      <c r="H64" s="10"/>
    </row>
    <row r="65" spans="1:8" ht="12.75">
      <c r="A65" s="7">
        <f t="shared" si="2"/>
        <v>63</v>
      </c>
      <c r="B65" s="41" t="s">
        <v>168</v>
      </c>
      <c r="C65" s="33">
        <f t="shared" si="3"/>
        <v>1</v>
      </c>
      <c r="D65" s="54"/>
      <c r="E65" s="29">
        <v>1</v>
      </c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1" t="s">
        <v>169</v>
      </c>
      <c r="C66" s="33">
        <f t="shared" si="3"/>
        <v>0</v>
      </c>
      <c r="D66" s="54"/>
      <c r="E66" s="29"/>
      <c r="F66" s="29"/>
      <c r="G66" s="7">
        <f t="shared" si="1"/>
        <v>64</v>
      </c>
      <c r="H66" s="10"/>
    </row>
    <row r="67" spans="1:8" ht="12.75">
      <c r="A67" s="7">
        <f t="shared" si="2"/>
        <v>65</v>
      </c>
      <c r="B67" s="41" t="s">
        <v>170</v>
      </c>
      <c r="C67" s="33">
        <f aca="true" t="shared" si="4" ref="C67:C98">SUM(D67:G67)-G67</f>
        <v>0</v>
      </c>
      <c r="D67" s="54"/>
      <c r="E67" s="29"/>
      <c r="F67" s="29"/>
      <c r="G67" s="7">
        <f t="shared" si="1"/>
        <v>65</v>
      </c>
      <c r="H67" s="10"/>
    </row>
    <row r="68" spans="1:8" ht="12.75">
      <c r="A68" s="7">
        <f t="shared" si="2"/>
        <v>66</v>
      </c>
      <c r="B68" s="41" t="s">
        <v>171</v>
      </c>
      <c r="C68" s="33">
        <f t="shared" si="4"/>
        <v>0</v>
      </c>
      <c r="D68" s="54"/>
      <c r="E68" s="29"/>
      <c r="F68" s="29"/>
      <c r="G68" s="7">
        <f aca="true" t="shared" si="5" ref="G68:G100">A68</f>
        <v>66</v>
      </c>
      <c r="H68" s="10"/>
    </row>
    <row r="69" spans="1:8" ht="12.75">
      <c r="A69" s="7">
        <f aca="true" t="shared" si="6" ref="A69:A100">A68+1</f>
        <v>67</v>
      </c>
      <c r="B69" s="41" t="s">
        <v>172</v>
      </c>
      <c r="C69" s="33">
        <f t="shared" si="4"/>
        <v>0</v>
      </c>
      <c r="D69" s="54"/>
      <c r="E69" s="29"/>
      <c r="F69" s="29"/>
      <c r="G69" s="7">
        <f t="shared" si="5"/>
        <v>67</v>
      </c>
      <c r="H69" s="10"/>
    </row>
    <row r="70" spans="1:8" ht="12.75">
      <c r="A70" s="7">
        <f t="shared" si="6"/>
        <v>68</v>
      </c>
      <c r="B70" s="41" t="s">
        <v>173</v>
      </c>
      <c r="C70" s="33">
        <f t="shared" si="4"/>
        <v>0</v>
      </c>
      <c r="D70" s="54"/>
      <c r="E70" s="29"/>
      <c r="F70" s="29"/>
      <c r="G70" s="7">
        <f t="shared" si="5"/>
        <v>68</v>
      </c>
      <c r="H70" s="10"/>
    </row>
    <row r="71" spans="1:8" ht="12.75">
      <c r="A71" s="7">
        <f t="shared" si="6"/>
        <v>69</v>
      </c>
      <c r="B71" s="41" t="s">
        <v>174</v>
      </c>
      <c r="C71" s="33">
        <f t="shared" si="4"/>
        <v>0</v>
      </c>
      <c r="D71" s="54"/>
      <c r="E71" s="29"/>
      <c r="F71" s="29"/>
      <c r="G71" s="7">
        <f t="shared" si="5"/>
        <v>69</v>
      </c>
      <c r="H71" s="10"/>
    </row>
    <row r="72" spans="1:8" ht="12.75">
      <c r="A72" s="7">
        <f t="shared" si="6"/>
        <v>70</v>
      </c>
      <c r="B72" s="41" t="s">
        <v>175</v>
      </c>
      <c r="C72" s="33">
        <f t="shared" si="4"/>
        <v>0</v>
      </c>
      <c r="D72" s="54"/>
      <c r="E72" s="29"/>
      <c r="F72" s="29"/>
      <c r="G72" s="7">
        <f t="shared" si="5"/>
        <v>70</v>
      </c>
      <c r="H72" s="10"/>
    </row>
    <row r="73" spans="1:8" ht="12.75">
      <c r="A73" s="7">
        <f t="shared" si="6"/>
        <v>71</v>
      </c>
      <c r="B73" s="41" t="s">
        <v>176</v>
      </c>
      <c r="C73" s="33">
        <f t="shared" si="4"/>
        <v>0</v>
      </c>
      <c r="D73" s="54"/>
      <c r="E73" s="29"/>
      <c r="F73" s="29"/>
      <c r="G73" s="7">
        <f t="shared" si="5"/>
        <v>71</v>
      </c>
      <c r="H73" s="10"/>
    </row>
    <row r="74" spans="1:8" ht="12.75">
      <c r="A74" s="7">
        <f t="shared" si="6"/>
        <v>72</v>
      </c>
      <c r="B74" s="41" t="s">
        <v>177</v>
      </c>
      <c r="C74" s="33">
        <f t="shared" si="4"/>
        <v>1</v>
      </c>
      <c r="D74" s="54"/>
      <c r="E74" s="29"/>
      <c r="F74" s="29">
        <v>1</v>
      </c>
      <c r="G74" s="7">
        <f t="shared" si="5"/>
        <v>72</v>
      </c>
      <c r="H74" s="10"/>
    </row>
    <row r="75" spans="1:8" ht="12.75">
      <c r="A75" s="7">
        <f t="shared" si="6"/>
        <v>73</v>
      </c>
      <c r="B75" s="41" t="s">
        <v>178</v>
      </c>
      <c r="C75" s="33">
        <f t="shared" si="4"/>
        <v>0</v>
      </c>
      <c r="D75" s="54"/>
      <c r="E75" s="29"/>
      <c r="F75" s="29"/>
      <c r="G75" s="7">
        <f t="shared" si="5"/>
        <v>73</v>
      </c>
      <c r="H75" s="10"/>
    </row>
    <row r="76" spans="1:8" ht="12.75">
      <c r="A76" s="7">
        <f t="shared" si="6"/>
        <v>74</v>
      </c>
      <c r="B76" s="41" t="s">
        <v>179</v>
      </c>
      <c r="C76" s="33">
        <f t="shared" si="4"/>
        <v>2</v>
      </c>
      <c r="D76" s="54"/>
      <c r="E76" s="29">
        <v>1</v>
      </c>
      <c r="F76" s="29">
        <v>1</v>
      </c>
      <c r="G76" s="7">
        <f t="shared" si="5"/>
        <v>74</v>
      </c>
      <c r="H76" s="10"/>
    </row>
    <row r="77" spans="1:8" ht="12.75">
      <c r="A77" s="7">
        <f t="shared" si="6"/>
        <v>75</v>
      </c>
      <c r="B77" s="41" t="s">
        <v>180</v>
      </c>
      <c r="C77" s="33">
        <f t="shared" si="4"/>
        <v>0</v>
      </c>
      <c r="D77" s="54"/>
      <c r="E77" s="29"/>
      <c r="F77" s="29"/>
      <c r="G77" s="7">
        <f t="shared" si="5"/>
        <v>75</v>
      </c>
      <c r="H77" s="10"/>
    </row>
    <row r="78" spans="1:8" ht="12.75">
      <c r="A78" s="7">
        <f t="shared" si="6"/>
        <v>76</v>
      </c>
      <c r="B78" s="41" t="s">
        <v>181</v>
      </c>
      <c r="C78" s="33">
        <f t="shared" si="4"/>
        <v>0</v>
      </c>
      <c r="D78" s="54"/>
      <c r="E78" s="29"/>
      <c r="F78" s="29"/>
      <c r="G78" s="7">
        <f t="shared" si="5"/>
        <v>76</v>
      </c>
      <c r="H78" s="10"/>
    </row>
    <row r="79" spans="1:8" ht="12.75">
      <c r="A79" s="7">
        <f t="shared" si="6"/>
        <v>77</v>
      </c>
      <c r="B79" s="41" t="s">
        <v>182</v>
      </c>
      <c r="C79" s="33">
        <f t="shared" si="4"/>
        <v>0</v>
      </c>
      <c r="D79" s="54"/>
      <c r="E79" s="29"/>
      <c r="F79" s="29"/>
      <c r="G79" s="7">
        <f t="shared" si="5"/>
        <v>77</v>
      </c>
      <c r="H79" s="10"/>
    </row>
    <row r="80" spans="1:8" ht="12.75">
      <c r="A80" s="7">
        <f t="shared" si="6"/>
        <v>78</v>
      </c>
      <c r="B80" s="41" t="s">
        <v>183</v>
      </c>
      <c r="C80" s="33">
        <f t="shared" si="4"/>
        <v>0</v>
      </c>
      <c r="D80" s="54"/>
      <c r="E80" s="29"/>
      <c r="F80" s="29"/>
      <c r="G80" s="7">
        <f t="shared" si="5"/>
        <v>78</v>
      </c>
      <c r="H80" s="10"/>
    </row>
    <row r="81" spans="1:8" ht="12.75">
      <c r="A81" s="7">
        <f t="shared" si="6"/>
        <v>79</v>
      </c>
      <c r="B81" s="41" t="s">
        <v>184</v>
      </c>
      <c r="C81" s="33">
        <f t="shared" si="4"/>
        <v>0</v>
      </c>
      <c r="D81" s="54"/>
      <c r="E81" s="29"/>
      <c r="F81" s="29"/>
      <c r="G81" s="7">
        <f t="shared" si="5"/>
        <v>79</v>
      </c>
      <c r="H81" s="10"/>
    </row>
    <row r="82" spans="1:8" ht="12.75">
      <c r="A82" s="7">
        <f t="shared" si="6"/>
        <v>80</v>
      </c>
      <c r="B82" s="41" t="s">
        <v>185</v>
      </c>
      <c r="C82" s="33">
        <f t="shared" si="4"/>
        <v>0</v>
      </c>
      <c r="D82" s="54"/>
      <c r="E82" s="29"/>
      <c r="F82" s="29"/>
      <c r="G82" s="7">
        <f t="shared" si="5"/>
        <v>80</v>
      </c>
      <c r="H82" s="10"/>
    </row>
    <row r="83" spans="1:7" ht="12.75">
      <c r="A83" s="7">
        <f t="shared" si="6"/>
        <v>81</v>
      </c>
      <c r="B83" s="41" t="s">
        <v>186</v>
      </c>
      <c r="C83" s="33">
        <f t="shared" si="4"/>
        <v>2</v>
      </c>
      <c r="D83" s="54"/>
      <c r="E83" s="29">
        <v>1</v>
      </c>
      <c r="F83" s="29">
        <v>1</v>
      </c>
      <c r="G83" s="7">
        <f t="shared" si="5"/>
        <v>81</v>
      </c>
    </row>
    <row r="84" spans="1:8" ht="12.75">
      <c r="A84" s="7">
        <f t="shared" si="6"/>
        <v>82</v>
      </c>
      <c r="B84" s="41" t="s">
        <v>187</v>
      </c>
      <c r="C84" s="33">
        <f t="shared" si="4"/>
        <v>0</v>
      </c>
      <c r="D84" s="54"/>
      <c r="E84" s="29"/>
      <c r="F84" s="29"/>
      <c r="G84" s="7">
        <f t="shared" si="5"/>
        <v>82</v>
      </c>
      <c r="H84" s="8"/>
    </row>
    <row r="85" spans="1:7" ht="12.75">
      <c r="A85" s="7">
        <f t="shared" si="6"/>
        <v>83</v>
      </c>
      <c r="B85" s="41" t="s">
        <v>188</v>
      </c>
      <c r="C85" s="33">
        <f t="shared" si="4"/>
        <v>0</v>
      </c>
      <c r="D85" s="54"/>
      <c r="E85" s="29"/>
      <c r="F85" s="29"/>
      <c r="G85" s="7">
        <f t="shared" si="5"/>
        <v>83</v>
      </c>
    </row>
    <row r="86" spans="1:7" ht="12.75">
      <c r="A86" s="7">
        <f t="shared" si="6"/>
        <v>84</v>
      </c>
      <c r="B86" s="41" t="s">
        <v>189</v>
      </c>
      <c r="C86" s="33">
        <f t="shared" si="4"/>
        <v>0</v>
      </c>
      <c r="D86" s="54"/>
      <c r="E86" s="29"/>
      <c r="F86" s="29"/>
      <c r="G86" s="7">
        <f t="shared" si="5"/>
        <v>84</v>
      </c>
    </row>
    <row r="87" spans="1:7" ht="12.75">
      <c r="A87" s="7">
        <f t="shared" si="6"/>
        <v>85</v>
      </c>
      <c r="B87" s="41" t="s">
        <v>190</v>
      </c>
      <c r="C87" s="33">
        <f t="shared" si="4"/>
        <v>0</v>
      </c>
      <c r="D87" s="54"/>
      <c r="E87" s="29"/>
      <c r="F87" s="29"/>
      <c r="G87" s="7">
        <f t="shared" si="5"/>
        <v>85</v>
      </c>
    </row>
    <row r="88" spans="1:7" ht="12.75">
      <c r="A88" s="7">
        <f t="shared" si="6"/>
        <v>86</v>
      </c>
      <c r="B88" s="41" t="s">
        <v>191</v>
      </c>
      <c r="C88" s="33">
        <f t="shared" si="4"/>
        <v>0</v>
      </c>
      <c r="D88" s="54"/>
      <c r="E88" s="29"/>
      <c r="F88" s="29"/>
      <c r="G88" s="7">
        <f t="shared" si="5"/>
        <v>86</v>
      </c>
    </row>
    <row r="89" spans="1:7" ht="12.75">
      <c r="A89" s="7">
        <f t="shared" si="6"/>
        <v>87</v>
      </c>
      <c r="B89" s="41" t="s">
        <v>192</v>
      </c>
      <c r="C89" s="33">
        <f t="shared" si="4"/>
        <v>0</v>
      </c>
      <c r="D89" s="54"/>
      <c r="E89" s="29"/>
      <c r="F89" s="29"/>
      <c r="G89" s="7">
        <f t="shared" si="5"/>
        <v>87</v>
      </c>
    </row>
    <row r="90" spans="1:7" ht="12.75">
      <c r="A90" s="7">
        <f t="shared" si="6"/>
        <v>88</v>
      </c>
      <c r="B90" s="41" t="s">
        <v>193</v>
      </c>
      <c r="C90" s="33">
        <f t="shared" si="4"/>
        <v>0</v>
      </c>
      <c r="D90" s="54"/>
      <c r="E90" s="29"/>
      <c r="F90" s="29"/>
      <c r="G90" s="7">
        <f t="shared" si="5"/>
        <v>88</v>
      </c>
    </row>
    <row r="91" spans="1:7" ht="12.75">
      <c r="A91" s="7">
        <f t="shared" si="6"/>
        <v>89</v>
      </c>
      <c r="B91" s="41" t="s">
        <v>194</v>
      </c>
      <c r="C91" s="33">
        <f t="shared" si="4"/>
        <v>3</v>
      </c>
      <c r="D91" s="54"/>
      <c r="E91" s="29"/>
      <c r="F91" s="29">
        <v>3</v>
      </c>
      <c r="G91" s="7">
        <f t="shared" si="5"/>
        <v>89</v>
      </c>
    </row>
    <row r="92" spans="1:7" ht="12.75">
      <c r="A92" s="7">
        <f t="shared" si="6"/>
        <v>90</v>
      </c>
      <c r="B92" s="41" t="s">
        <v>195</v>
      </c>
      <c r="C92" s="33">
        <f t="shared" si="4"/>
        <v>0</v>
      </c>
      <c r="D92" s="54"/>
      <c r="E92" s="29"/>
      <c r="F92" s="29"/>
      <c r="G92" s="7">
        <f t="shared" si="5"/>
        <v>90</v>
      </c>
    </row>
    <row r="93" spans="1:7" ht="12.75">
      <c r="A93" s="7">
        <f t="shared" si="6"/>
        <v>91</v>
      </c>
      <c r="B93" s="41" t="s">
        <v>196</v>
      </c>
      <c r="C93" s="33">
        <f t="shared" si="4"/>
        <v>0</v>
      </c>
      <c r="D93" s="54"/>
      <c r="E93" s="29"/>
      <c r="F93" s="29"/>
      <c r="G93" s="7">
        <f t="shared" si="5"/>
        <v>91</v>
      </c>
    </row>
    <row r="94" spans="1:7" ht="12.75">
      <c r="A94" s="7">
        <f t="shared" si="6"/>
        <v>92</v>
      </c>
      <c r="B94" s="41" t="s">
        <v>197</v>
      </c>
      <c r="C94" s="33">
        <f t="shared" si="4"/>
        <v>0</v>
      </c>
      <c r="D94" s="54"/>
      <c r="E94" s="29"/>
      <c r="F94" s="29"/>
      <c r="G94" s="7">
        <f t="shared" si="5"/>
        <v>92</v>
      </c>
    </row>
    <row r="95" spans="1:7" ht="12.75">
      <c r="A95" s="7">
        <f t="shared" si="6"/>
        <v>93</v>
      </c>
      <c r="B95" s="41" t="s">
        <v>198</v>
      </c>
      <c r="C95" s="33">
        <f t="shared" si="4"/>
        <v>3</v>
      </c>
      <c r="D95" s="54"/>
      <c r="E95" s="29">
        <v>3</v>
      </c>
      <c r="F95" s="29"/>
      <c r="G95" s="7">
        <f t="shared" si="5"/>
        <v>93</v>
      </c>
    </row>
    <row r="96" spans="1:7" ht="12.75">
      <c r="A96" s="7">
        <f t="shared" si="6"/>
        <v>94</v>
      </c>
      <c r="B96" s="41" t="s">
        <v>199</v>
      </c>
      <c r="C96" s="33">
        <f t="shared" si="4"/>
        <v>0</v>
      </c>
      <c r="D96" s="54"/>
      <c r="E96" s="29"/>
      <c r="F96" s="29"/>
      <c r="G96" s="7">
        <f t="shared" si="5"/>
        <v>94</v>
      </c>
    </row>
    <row r="97" spans="1:7" ht="12.75">
      <c r="A97" s="7">
        <f t="shared" si="6"/>
        <v>95</v>
      </c>
      <c r="B97" s="41" t="s">
        <v>200</v>
      </c>
      <c r="C97" s="33">
        <f t="shared" si="4"/>
        <v>0</v>
      </c>
      <c r="D97" s="54"/>
      <c r="E97" s="29"/>
      <c r="F97" s="29"/>
      <c r="G97" s="7">
        <f t="shared" si="5"/>
        <v>95</v>
      </c>
    </row>
    <row r="98" spans="1:7" ht="12.75">
      <c r="A98" s="7">
        <f t="shared" si="6"/>
        <v>96</v>
      </c>
      <c r="B98" s="41" t="s">
        <v>201</v>
      </c>
      <c r="C98" s="33">
        <f t="shared" si="4"/>
        <v>0</v>
      </c>
      <c r="D98" s="54"/>
      <c r="E98" s="29"/>
      <c r="F98" s="29"/>
      <c r="G98" s="7">
        <f t="shared" si="5"/>
        <v>96</v>
      </c>
    </row>
    <row r="99" spans="1:7" ht="12.75">
      <c r="A99" s="7">
        <f t="shared" si="6"/>
        <v>97</v>
      </c>
      <c r="B99" s="41" t="s">
        <v>202</v>
      </c>
      <c r="C99" s="33">
        <f>SUM(D99:G99)-G99</f>
        <v>0</v>
      </c>
      <c r="D99" s="54"/>
      <c r="E99" s="29"/>
      <c r="F99" s="29"/>
      <c r="G99" s="7">
        <f t="shared" si="5"/>
        <v>97</v>
      </c>
    </row>
    <row r="100" spans="1:7" ht="12.75">
      <c r="A100" s="7">
        <f t="shared" si="6"/>
        <v>98</v>
      </c>
      <c r="B100" s="41" t="s">
        <v>203</v>
      </c>
      <c r="C100" s="33">
        <f>SUM(D100:G100)-G100</f>
        <v>1</v>
      </c>
      <c r="D100" s="54"/>
      <c r="E100" s="29"/>
      <c r="F100" s="29">
        <v>1</v>
      </c>
      <c r="G100" s="7">
        <f t="shared" si="5"/>
        <v>98</v>
      </c>
    </row>
    <row r="102" spans="1:7" s="3" customFormat="1" ht="12.75">
      <c r="A102" s="4"/>
      <c r="B102" s="12" t="s">
        <v>0</v>
      </c>
      <c r="C102" s="34">
        <f>SUM(C3:C100)</f>
        <v>31</v>
      </c>
      <c r="D102" s="5">
        <f>SUM(D3:D100)</f>
        <v>2</v>
      </c>
      <c r="E102" s="5">
        <f>SUM(E3:E100)</f>
        <v>19</v>
      </c>
      <c r="F102" s="5">
        <f>SUM(F3:F100)</f>
        <v>10</v>
      </c>
      <c r="G102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7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3" sqref="E3:E195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6" width="8.75390625" style="1" customWidth="1"/>
    <col min="7" max="7" width="4.75390625" style="4" bestFit="1" customWidth="1"/>
    <col min="8" max="8" width="21.75390625" style="3" bestFit="1" customWidth="1"/>
    <col min="9" max="9" width="10.75390625" style="4" customWidth="1"/>
    <col min="10" max="16384" width="10.75390625" style="4" customWidth="1"/>
  </cols>
  <sheetData>
    <row r="1" spans="1:7" s="3" customFormat="1" ht="27" customHeight="1">
      <c r="A1" s="39" t="s">
        <v>29</v>
      </c>
      <c r="B1" s="68" t="s">
        <v>923</v>
      </c>
      <c r="C1" s="68"/>
      <c r="D1" s="69" t="str">
        <f>ΣΥΝΟΛΟ!D1</f>
        <v>ΑΙΤΩΛ/ΝΙΑΣ</v>
      </c>
      <c r="E1" s="70"/>
      <c r="F1" s="70"/>
      <c r="G1" s="9"/>
    </row>
    <row r="2" spans="1:8" ht="53.25" customHeight="1">
      <c r="A2" s="71" t="str">
        <f>VLOOKUP(A1,ΣΥΝΔΥΑΣΜΟΙ!A:B,2,0)</f>
        <v>ΣΥΝΕΡΓΑΖΟΜΕΝΕΣ ΕΚΠΑΙΔΕΥΤΙΚΕΣ ΚΙΝΗΣΕΙΣ 
(ΣΥΝΕΚ)</v>
      </c>
      <c r="B2" s="72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30" t="s">
        <v>4</v>
      </c>
    </row>
    <row r="3" spans="1:8" ht="12.75">
      <c r="A3" s="7">
        <v>1</v>
      </c>
      <c r="B3" s="42" t="s">
        <v>204</v>
      </c>
      <c r="C3" s="33">
        <f aca="true" t="shared" si="0" ref="C3:C34">SUM(D3:G3)-G3</f>
        <v>0</v>
      </c>
      <c r="D3" s="54"/>
      <c r="E3" s="29"/>
      <c r="F3" s="29"/>
      <c r="G3" s="7">
        <f>A3</f>
        <v>1</v>
      </c>
      <c r="H3" s="10"/>
    </row>
    <row r="4" spans="1:8" ht="12.75">
      <c r="A4" s="7">
        <f>A3+1</f>
        <v>2</v>
      </c>
      <c r="B4" s="42" t="s">
        <v>205</v>
      </c>
      <c r="C4" s="33">
        <f t="shared" si="0"/>
        <v>0</v>
      </c>
      <c r="D4" s="54"/>
      <c r="E4" s="29"/>
      <c r="F4" s="29"/>
      <c r="G4" s="7">
        <f aca="true" t="shared" si="1" ref="G4:G67">A4</f>
        <v>2</v>
      </c>
      <c r="H4" s="73" t="s">
        <v>2</v>
      </c>
    </row>
    <row r="5" spans="1:8" ht="12.75">
      <c r="A5" s="7">
        <f aca="true" t="shared" si="2" ref="A5:A68">A4+1</f>
        <v>3</v>
      </c>
      <c r="B5" s="42" t="s">
        <v>206</v>
      </c>
      <c r="C5" s="33">
        <f t="shared" si="0"/>
        <v>0</v>
      </c>
      <c r="D5" s="54"/>
      <c r="E5" s="29"/>
      <c r="F5" s="29"/>
      <c r="G5" s="7">
        <f t="shared" si="1"/>
        <v>3</v>
      </c>
      <c r="H5" s="73"/>
    </row>
    <row r="6" spans="1:8" ht="12.75">
      <c r="A6" s="7">
        <f t="shared" si="2"/>
        <v>4</v>
      </c>
      <c r="B6" s="42" t="s">
        <v>207</v>
      </c>
      <c r="C6" s="33">
        <f t="shared" si="0"/>
        <v>0</v>
      </c>
      <c r="D6" s="54"/>
      <c r="E6" s="29"/>
      <c r="F6" s="29"/>
      <c r="G6" s="7">
        <f t="shared" si="1"/>
        <v>4</v>
      </c>
      <c r="H6" s="73"/>
    </row>
    <row r="7" spans="1:8" ht="12.75">
      <c r="A7" s="7">
        <f t="shared" si="2"/>
        <v>5</v>
      </c>
      <c r="B7" s="42" t="s">
        <v>208</v>
      </c>
      <c r="C7" s="33">
        <f t="shared" si="0"/>
        <v>0</v>
      </c>
      <c r="D7" s="54"/>
      <c r="E7" s="29"/>
      <c r="F7" s="29"/>
      <c r="G7" s="7">
        <f t="shared" si="1"/>
        <v>5</v>
      </c>
      <c r="H7" s="73"/>
    </row>
    <row r="8" spans="1:8" ht="12.75">
      <c r="A8" s="7">
        <f t="shared" si="2"/>
        <v>6</v>
      </c>
      <c r="B8" s="42" t="s">
        <v>209</v>
      </c>
      <c r="C8" s="33">
        <f t="shared" si="0"/>
        <v>0</v>
      </c>
      <c r="D8" s="54"/>
      <c r="E8" s="29"/>
      <c r="F8" s="29"/>
      <c r="G8" s="7">
        <f t="shared" si="1"/>
        <v>6</v>
      </c>
      <c r="H8" s="10"/>
    </row>
    <row r="9" spans="1:8" ht="12.75">
      <c r="A9" s="7">
        <f t="shared" si="2"/>
        <v>7</v>
      </c>
      <c r="B9" s="42" t="s">
        <v>210</v>
      </c>
      <c r="C9" s="33">
        <f t="shared" si="0"/>
        <v>0</v>
      </c>
      <c r="D9" s="54"/>
      <c r="E9" s="29"/>
      <c r="F9" s="29"/>
      <c r="G9" s="7">
        <f t="shared" si="1"/>
        <v>7</v>
      </c>
      <c r="H9" s="10"/>
    </row>
    <row r="10" spans="1:8" ht="12.75">
      <c r="A10" s="7">
        <f t="shared" si="2"/>
        <v>8</v>
      </c>
      <c r="B10" s="42" t="s">
        <v>211</v>
      </c>
      <c r="C10" s="33">
        <f t="shared" si="0"/>
        <v>0</v>
      </c>
      <c r="D10" s="54"/>
      <c r="E10" s="29"/>
      <c r="F10" s="29"/>
      <c r="G10" s="7">
        <f t="shared" si="1"/>
        <v>8</v>
      </c>
      <c r="H10" s="10"/>
    </row>
    <row r="11" spans="1:8" ht="12.75">
      <c r="A11" s="7">
        <f t="shared" si="2"/>
        <v>9</v>
      </c>
      <c r="B11" s="42" t="s">
        <v>212</v>
      </c>
      <c r="C11" s="33">
        <f t="shared" si="0"/>
        <v>0</v>
      </c>
      <c r="D11" s="54"/>
      <c r="E11" s="29"/>
      <c r="F11" s="29"/>
      <c r="G11" s="7">
        <f t="shared" si="1"/>
        <v>9</v>
      </c>
      <c r="H11" s="10"/>
    </row>
    <row r="12" spans="1:8" ht="12.75">
      <c r="A12" s="7">
        <f t="shared" si="2"/>
        <v>10</v>
      </c>
      <c r="B12" s="42" t="s">
        <v>213</v>
      </c>
      <c r="C12" s="33">
        <f t="shared" si="0"/>
        <v>0</v>
      </c>
      <c r="D12" s="54"/>
      <c r="E12" s="29"/>
      <c r="F12" s="29"/>
      <c r="G12" s="7">
        <f t="shared" si="1"/>
        <v>10</v>
      </c>
      <c r="H12" s="10"/>
    </row>
    <row r="13" spans="1:8" ht="12.75">
      <c r="A13" s="7">
        <f t="shared" si="2"/>
        <v>11</v>
      </c>
      <c r="B13" s="42" t="s">
        <v>214</v>
      </c>
      <c r="C13" s="33">
        <f t="shared" si="0"/>
        <v>0</v>
      </c>
      <c r="D13" s="54"/>
      <c r="E13" s="29"/>
      <c r="F13" s="29"/>
      <c r="G13" s="7">
        <f t="shared" si="1"/>
        <v>11</v>
      </c>
      <c r="H13" s="10"/>
    </row>
    <row r="14" spans="1:8" ht="12.75">
      <c r="A14" s="7">
        <f t="shared" si="2"/>
        <v>12</v>
      </c>
      <c r="B14" s="42" t="s">
        <v>215</v>
      </c>
      <c r="C14" s="33">
        <f t="shared" si="0"/>
        <v>0</v>
      </c>
      <c r="D14" s="54"/>
      <c r="E14" s="29"/>
      <c r="F14" s="29"/>
      <c r="G14" s="7">
        <f t="shared" si="1"/>
        <v>12</v>
      </c>
      <c r="H14" s="10"/>
    </row>
    <row r="15" spans="1:8" ht="12.75">
      <c r="A15" s="7">
        <f t="shared" si="2"/>
        <v>13</v>
      </c>
      <c r="B15" s="42" t="s">
        <v>216</v>
      </c>
      <c r="C15" s="33">
        <f t="shared" si="0"/>
        <v>0</v>
      </c>
      <c r="D15" s="54"/>
      <c r="E15" s="29"/>
      <c r="F15" s="29"/>
      <c r="G15" s="7">
        <f t="shared" si="1"/>
        <v>13</v>
      </c>
      <c r="H15" s="10"/>
    </row>
    <row r="16" spans="1:8" ht="12.75">
      <c r="A16" s="7">
        <f t="shared" si="2"/>
        <v>14</v>
      </c>
      <c r="B16" s="42" t="s">
        <v>217</v>
      </c>
      <c r="C16" s="33">
        <f t="shared" si="0"/>
        <v>1</v>
      </c>
      <c r="D16" s="54"/>
      <c r="E16" s="29"/>
      <c r="F16" s="29">
        <v>1</v>
      </c>
      <c r="G16" s="7">
        <f t="shared" si="1"/>
        <v>14</v>
      </c>
      <c r="H16" s="10"/>
    </row>
    <row r="17" spans="1:8" ht="12.75">
      <c r="A17" s="7">
        <f t="shared" si="2"/>
        <v>15</v>
      </c>
      <c r="B17" s="42" t="s">
        <v>218</v>
      </c>
      <c r="C17" s="33">
        <f t="shared" si="0"/>
        <v>0</v>
      </c>
      <c r="D17" s="54"/>
      <c r="E17" s="29"/>
      <c r="F17" s="29"/>
      <c r="G17" s="7">
        <f t="shared" si="1"/>
        <v>15</v>
      </c>
      <c r="H17" s="10"/>
    </row>
    <row r="18" spans="1:8" ht="12.75">
      <c r="A18" s="7">
        <f t="shared" si="2"/>
        <v>16</v>
      </c>
      <c r="B18" s="42" t="s">
        <v>219</v>
      </c>
      <c r="C18" s="33">
        <f t="shared" si="0"/>
        <v>1</v>
      </c>
      <c r="D18" s="54"/>
      <c r="E18" s="29"/>
      <c r="F18" s="29">
        <v>1</v>
      </c>
      <c r="G18" s="7">
        <f t="shared" si="1"/>
        <v>16</v>
      </c>
      <c r="H18" s="10"/>
    </row>
    <row r="19" spans="1:8" ht="12.75">
      <c r="A19" s="7">
        <f t="shared" si="2"/>
        <v>17</v>
      </c>
      <c r="B19" s="42" t="s">
        <v>220</v>
      </c>
      <c r="C19" s="33">
        <f t="shared" si="0"/>
        <v>0</v>
      </c>
      <c r="D19" s="54"/>
      <c r="E19" s="29"/>
      <c r="F19" s="29"/>
      <c r="G19" s="7">
        <f t="shared" si="1"/>
        <v>17</v>
      </c>
      <c r="H19" s="10"/>
    </row>
    <row r="20" spans="1:8" ht="12.75">
      <c r="A20" s="7">
        <f t="shared" si="2"/>
        <v>18</v>
      </c>
      <c r="B20" s="42" t="s">
        <v>221</v>
      </c>
      <c r="C20" s="33">
        <f t="shared" si="0"/>
        <v>0</v>
      </c>
      <c r="D20" s="54"/>
      <c r="E20" s="29"/>
      <c r="F20" s="29"/>
      <c r="G20" s="7">
        <f t="shared" si="1"/>
        <v>18</v>
      </c>
      <c r="H20" s="10"/>
    </row>
    <row r="21" spans="1:8" ht="12.75">
      <c r="A21" s="7">
        <f t="shared" si="2"/>
        <v>19</v>
      </c>
      <c r="B21" s="42" t="s">
        <v>222</v>
      </c>
      <c r="C21" s="33">
        <f t="shared" si="0"/>
        <v>1</v>
      </c>
      <c r="D21" s="54"/>
      <c r="E21" s="29">
        <v>1</v>
      </c>
      <c r="F21" s="29"/>
      <c r="G21" s="7">
        <f t="shared" si="1"/>
        <v>19</v>
      </c>
      <c r="H21" s="10"/>
    </row>
    <row r="22" spans="1:8" ht="12.75">
      <c r="A22" s="7">
        <f t="shared" si="2"/>
        <v>20</v>
      </c>
      <c r="B22" s="42" t="s">
        <v>223</v>
      </c>
      <c r="C22" s="33">
        <f t="shared" si="0"/>
        <v>0</v>
      </c>
      <c r="D22" s="54"/>
      <c r="E22" s="29"/>
      <c r="F22" s="29"/>
      <c r="G22" s="7">
        <f t="shared" si="1"/>
        <v>20</v>
      </c>
      <c r="H22" s="10"/>
    </row>
    <row r="23" spans="1:8" ht="12.75">
      <c r="A23" s="7">
        <f t="shared" si="2"/>
        <v>21</v>
      </c>
      <c r="B23" s="42" t="s">
        <v>224</v>
      </c>
      <c r="C23" s="33">
        <f t="shared" si="0"/>
        <v>0</v>
      </c>
      <c r="D23" s="54"/>
      <c r="E23" s="29"/>
      <c r="F23" s="29"/>
      <c r="G23" s="7">
        <f t="shared" si="1"/>
        <v>21</v>
      </c>
      <c r="H23" s="10"/>
    </row>
    <row r="24" spans="1:8" ht="12.75">
      <c r="A24" s="7">
        <f t="shared" si="2"/>
        <v>22</v>
      </c>
      <c r="B24" s="42" t="s">
        <v>225</v>
      </c>
      <c r="C24" s="33">
        <f t="shared" si="0"/>
        <v>0</v>
      </c>
      <c r="D24" s="54"/>
      <c r="E24" s="29"/>
      <c r="F24" s="29"/>
      <c r="G24" s="7">
        <f t="shared" si="1"/>
        <v>22</v>
      </c>
      <c r="H24" s="10"/>
    </row>
    <row r="25" spans="1:8" ht="12.75">
      <c r="A25" s="7">
        <f t="shared" si="2"/>
        <v>23</v>
      </c>
      <c r="B25" s="42" t="s">
        <v>226</v>
      </c>
      <c r="C25" s="33">
        <f t="shared" si="0"/>
        <v>0</v>
      </c>
      <c r="D25" s="54"/>
      <c r="E25" s="29"/>
      <c r="F25" s="29"/>
      <c r="G25" s="7">
        <f t="shared" si="1"/>
        <v>23</v>
      </c>
      <c r="H25" s="10"/>
    </row>
    <row r="26" spans="1:8" ht="12.75">
      <c r="A26" s="7">
        <f t="shared" si="2"/>
        <v>24</v>
      </c>
      <c r="B26" s="42" t="s">
        <v>227</v>
      </c>
      <c r="C26" s="33">
        <f t="shared" si="0"/>
        <v>0</v>
      </c>
      <c r="D26" s="54"/>
      <c r="E26" s="29"/>
      <c r="F26" s="29"/>
      <c r="G26" s="7">
        <f t="shared" si="1"/>
        <v>24</v>
      </c>
      <c r="H26" s="10"/>
    </row>
    <row r="27" spans="1:8" ht="12.75">
      <c r="A27" s="7">
        <f t="shared" si="2"/>
        <v>25</v>
      </c>
      <c r="B27" s="42" t="s">
        <v>228</v>
      </c>
      <c r="C27" s="33">
        <f t="shared" si="0"/>
        <v>0</v>
      </c>
      <c r="D27" s="54"/>
      <c r="E27" s="29"/>
      <c r="F27" s="29"/>
      <c r="G27" s="7">
        <f t="shared" si="1"/>
        <v>25</v>
      </c>
      <c r="H27" s="10"/>
    </row>
    <row r="28" spans="1:8" ht="12.75">
      <c r="A28" s="7">
        <f t="shared" si="2"/>
        <v>26</v>
      </c>
      <c r="B28" s="42" t="s">
        <v>229</v>
      </c>
      <c r="C28" s="33">
        <f t="shared" si="0"/>
        <v>2</v>
      </c>
      <c r="D28" s="54"/>
      <c r="E28" s="29">
        <v>2</v>
      </c>
      <c r="F28" s="29"/>
      <c r="G28" s="7">
        <f t="shared" si="1"/>
        <v>26</v>
      </c>
      <c r="H28" s="10"/>
    </row>
    <row r="29" spans="1:8" ht="12.75">
      <c r="A29" s="7">
        <f t="shared" si="2"/>
        <v>27</v>
      </c>
      <c r="B29" s="42" t="s">
        <v>230</v>
      </c>
      <c r="C29" s="33">
        <f t="shared" si="0"/>
        <v>0</v>
      </c>
      <c r="D29" s="54"/>
      <c r="E29" s="29"/>
      <c r="F29" s="29"/>
      <c r="G29" s="7">
        <f t="shared" si="1"/>
        <v>27</v>
      </c>
      <c r="H29" s="10"/>
    </row>
    <row r="30" spans="1:8" ht="12.75">
      <c r="A30" s="7">
        <f t="shared" si="2"/>
        <v>28</v>
      </c>
      <c r="B30" s="42" t="s">
        <v>231</v>
      </c>
      <c r="C30" s="33">
        <f t="shared" si="0"/>
        <v>0</v>
      </c>
      <c r="D30" s="54"/>
      <c r="E30" s="29"/>
      <c r="F30" s="29"/>
      <c r="G30" s="7">
        <f t="shared" si="1"/>
        <v>28</v>
      </c>
      <c r="H30" s="10"/>
    </row>
    <row r="31" spans="1:8" ht="12.75">
      <c r="A31" s="7">
        <f t="shared" si="2"/>
        <v>29</v>
      </c>
      <c r="B31" s="42" t="s">
        <v>232</v>
      </c>
      <c r="C31" s="33">
        <f t="shared" si="0"/>
        <v>0</v>
      </c>
      <c r="D31" s="54"/>
      <c r="E31" s="29"/>
      <c r="F31" s="29"/>
      <c r="G31" s="7">
        <f t="shared" si="1"/>
        <v>29</v>
      </c>
      <c r="H31" s="10"/>
    </row>
    <row r="32" spans="1:8" ht="12.75">
      <c r="A32" s="7">
        <f t="shared" si="2"/>
        <v>30</v>
      </c>
      <c r="B32" s="42" t="s">
        <v>233</v>
      </c>
      <c r="C32" s="33">
        <f t="shared" si="0"/>
        <v>0</v>
      </c>
      <c r="D32" s="54"/>
      <c r="E32" s="29"/>
      <c r="F32" s="29"/>
      <c r="G32" s="7">
        <f t="shared" si="1"/>
        <v>30</v>
      </c>
      <c r="H32" s="10"/>
    </row>
    <row r="33" spans="1:8" ht="12.75">
      <c r="A33" s="7">
        <f t="shared" si="2"/>
        <v>31</v>
      </c>
      <c r="B33" s="42" t="s">
        <v>234</v>
      </c>
      <c r="C33" s="33">
        <f t="shared" si="0"/>
        <v>0</v>
      </c>
      <c r="D33" s="54"/>
      <c r="E33" s="29"/>
      <c r="F33" s="29"/>
      <c r="G33" s="7">
        <f t="shared" si="1"/>
        <v>31</v>
      </c>
      <c r="H33" s="10"/>
    </row>
    <row r="34" spans="1:8" ht="12.75">
      <c r="A34" s="7">
        <f t="shared" si="2"/>
        <v>32</v>
      </c>
      <c r="B34" s="42" t="s">
        <v>235</v>
      </c>
      <c r="C34" s="33">
        <f t="shared" si="0"/>
        <v>1</v>
      </c>
      <c r="D34" s="54">
        <v>1</v>
      </c>
      <c r="E34" s="29"/>
      <c r="F34" s="29"/>
      <c r="G34" s="7">
        <f t="shared" si="1"/>
        <v>32</v>
      </c>
      <c r="H34" s="10"/>
    </row>
    <row r="35" spans="1:8" ht="12.75">
      <c r="A35" s="7">
        <f t="shared" si="2"/>
        <v>33</v>
      </c>
      <c r="B35" s="42" t="s">
        <v>236</v>
      </c>
      <c r="C35" s="33">
        <f aca="true" t="shared" si="3" ref="C35:C66">SUM(D35:G35)-G35</f>
        <v>0</v>
      </c>
      <c r="D35" s="54"/>
      <c r="E35" s="29"/>
      <c r="F35" s="29"/>
      <c r="G35" s="7">
        <f t="shared" si="1"/>
        <v>33</v>
      </c>
      <c r="H35" s="10"/>
    </row>
    <row r="36" spans="1:8" ht="12.75">
      <c r="A36" s="7">
        <f t="shared" si="2"/>
        <v>34</v>
      </c>
      <c r="B36" s="42" t="s">
        <v>237</v>
      </c>
      <c r="C36" s="33">
        <f t="shared" si="3"/>
        <v>0</v>
      </c>
      <c r="D36" s="54"/>
      <c r="E36" s="29"/>
      <c r="F36" s="29"/>
      <c r="G36" s="7">
        <f t="shared" si="1"/>
        <v>34</v>
      </c>
      <c r="H36" s="10"/>
    </row>
    <row r="37" spans="1:8" ht="12.75">
      <c r="A37" s="7">
        <f t="shared" si="2"/>
        <v>35</v>
      </c>
      <c r="B37" s="42" t="s">
        <v>238</v>
      </c>
      <c r="C37" s="33">
        <f t="shared" si="3"/>
        <v>0</v>
      </c>
      <c r="D37" s="54"/>
      <c r="E37" s="29"/>
      <c r="F37" s="29"/>
      <c r="G37" s="7">
        <f t="shared" si="1"/>
        <v>35</v>
      </c>
      <c r="H37" s="10"/>
    </row>
    <row r="38" spans="1:8" ht="12.75">
      <c r="A38" s="7">
        <f t="shared" si="2"/>
        <v>36</v>
      </c>
      <c r="B38" s="42" t="s">
        <v>239</v>
      </c>
      <c r="C38" s="33">
        <f t="shared" si="3"/>
        <v>0</v>
      </c>
      <c r="D38" s="54"/>
      <c r="E38" s="29"/>
      <c r="F38" s="29"/>
      <c r="G38" s="7">
        <f t="shared" si="1"/>
        <v>36</v>
      </c>
      <c r="H38" s="10"/>
    </row>
    <row r="39" spans="1:8" ht="12.75">
      <c r="A39" s="7">
        <f t="shared" si="2"/>
        <v>37</v>
      </c>
      <c r="B39" s="42" t="s">
        <v>240</v>
      </c>
      <c r="C39" s="33">
        <f t="shared" si="3"/>
        <v>0</v>
      </c>
      <c r="D39" s="54"/>
      <c r="E39" s="29"/>
      <c r="F39" s="29"/>
      <c r="G39" s="7">
        <f t="shared" si="1"/>
        <v>37</v>
      </c>
      <c r="H39" s="10"/>
    </row>
    <row r="40" spans="1:8" ht="12.75">
      <c r="A40" s="7">
        <f t="shared" si="2"/>
        <v>38</v>
      </c>
      <c r="B40" s="42" t="s">
        <v>241</v>
      </c>
      <c r="C40" s="33">
        <f t="shared" si="3"/>
        <v>1</v>
      </c>
      <c r="D40" s="54"/>
      <c r="E40" s="29"/>
      <c r="F40" s="29">
        <v>1</v>
      </c>
      <c r="G40" s="7">
        <f t="shared" si="1"/>
        <v>38</v>
      </c>
      <c r="H40" s="10"/>
    </row>
    <row r="41" spans="1:8" ht="12.75">
      <c r="A41" s="7">
        <f t="shared" si="2"/>
        <v>39</v>
      </c>
      <c r="B41" s="42" t="s">
        <v>242</v>
      </c>
      <c r="C41" s="33">
        <f t="shared" si="3"/>
        <v>0</v>
      </c>
      <c r="D41" s="54"/>
      <c r="E41" s="29"/>
      <c r="F41" s="29"/>
      <c r="G41" s="7">
        <f t="shared" si="1"/>
        <v>39</v>
      </c>
      <c r="H41" s="10"/>
    </row>
    <row r="42" spans="1:8" ht="12.75">
      <c r="A42" s="7">
        <f t="shared" si="2"/>
        <v>40</v>
      </c>
      <c r="B42" s="42" t="s">
        <v>243</v>
      </c>
      <c r="C42" s="33">
        <f t="shared" si="3"/>
        <v>0</v>
      </c>
      <c r="D42" s="54"/>
      <c r="E42" s="29"/>
      <c r="F42" s="29"/>
      <c r="G42" s="7">
        <f t="shared" si="1"/>
        <v>40</v>
      </c>
      <c r="H42" s="10"/>
    </row>
    <row r="43" spans="1:8" ht="12.75">
      <c r="A43" s="7">
        <f t="shared" si="2"/>
        <v>41</v>
      </c>
      <c r="B43" s="42" t="s">
        <v>244</v>
      </c>
      <c r="C43" s="33">
        <f t="shared" si="3"/>
        <v>0</v>
      </c>
      <c r="D43" s="54"/>
      <c r="E43" s="29"/>
      <c r="F43" s="29"/>
      <c r="G43" s="7">
        <f t="shared" si="1"/>
        <v>41</v>
      </c>
      <c r="H43" s="10"/>
    </row>
    <row r="44" spans="1:8" ht="12.75">
      <c r="A44" s="7">
        <f t="shared" si="2"/>
        <v>42</v>
      </c>
      <c r="B44" s="42" t="s">
        <v>245</v>
      </c>
      <c r="C44" s="33">
        <f t="shared" si="3"/>
        <v>0</v>
      </c>
      <c r="D44" s="54"/>
      <c r="E44" s="29"/>
      <c r="F44" s="29"/>
      <c r="G44" s="7">
        <f t="shared" si="1"/>
        <v>42</v>
      </c>
      <c r="H44" s="10"/>
    </row>
    <row r="45" spans="1:8" ht="12.75">
      <c r="A45" s="7">
        <f t="shared" si="2"/>
        <v>43</v>
      </c>
      <c r="B45" s="42" t="s">
        <v>246</v>
      </c>
      <c r="C45" s="33">
        <f t="shared" si="3"/>
        <v>1</v>
      </c>
      <c r="D45" s="54"/>
      <c r="E45" s="29"/>
      <c r="F45" s="29">
        <v>1</v>
      </c>
      <c r="G45" s="7">
        <f t="shared" si="1"/>
        <v>43</v>
      </c>
      <c r="H45" s="10"/>
    </row>
    <row r="46" spans="1:8" ht="12.75">
      <c r="A46" s="7">
        <f t="shared" si="2"/>
        <v>44</v>
      </c>
      <c r="B46" s="42" t="s">
        <v>247</v>
      </c>
      <c r="C46" s="33">
        <f t="shared" si="3"/>
        <v>0</v>
      </c>
      <c r="D46" s="54"/>
      <c r="E46" s="29"/>
      <c r="F46" s="29"/>
      <c r="G46" s="7">
        <f t="shared" si="1"/>
        <v>44</v>
      </c>
      <c r="H46" s="10"/>
    </row>
    <row r="47" spans="1:8" ht="12.75">
      <c r="A47" s="7">
        <f t="shared" si="2"/>
        <v>45</v>
      </c>
      <c r="B47" s="42" t="s">
        <v>248</v>
      </c>
      <c r="C47" s="33">
        <f t="shared" si="3"/>
        <v>1</v>
      </c>
      <c r="D47" s="54"/>
      <c r="E47" s="29">
        <v>1</v>
      </c>
      <c r="F47" s="29"/>
      <c r="G47" s="7">
        <f t="shared" si="1"/>
        <v>45</v>
      </c>
      <c r="H47" s="10"/>
    </row>
    <row r="48" spans="1:8" ht="12.75">
      <c r="A48" s="7">
        <f t="shared" si="2"/>
        <v>46</v>
      </c>
      <c r="B48" s="42" t="s">
        <v>249</v>
      </c>
      <c r="C48" s="33">
        <f t="shared" si="3"/>
        <v>0</v>
      </c>
      <c r="D48" s="54"/>
      <c r="E48" s="29"/>
      <c r="F48" s="29"/>
      <c r="G48" s="7">
        <f t="shared" si="1"/>
        <v>46</v>
      </c>
      <c r="H48" s="10"/>
    </row>
    <row r="49" spans="1:8" ht="12.75">
      <c r="A49" s="7">
        <f t="shared" si="2"/>
        <v>47</v>
      </c>
      <c r="B49" s="42" t="s">
        <v>250</v>
      </c>
      <c r="C49" s="33">
        <f t="shared" si="3"/>
        <v>0</v>
      </c>
      <c r="D49" s="54"/>
      <c r="E49" s="29"/>
      <c r="F49" s="29"/>
      <c r="G49" s="7">
        <f t="shared" si="1"/>
        <v>47</v>
      </c>
      <c r="H49" s="10"/>
    </row>
    <row r="50" spans="1:8" ht="12.75">
      <c r="A50" s="7">
        <f t="shared" si="2"/>
        <v>48</v>
      </c>
      <c r="B50" s="42" t="s">
        <v>251</v>
      </c>
      <c r="C50" s="33">
        <f t="shared" si="3"/>
        <v>0</v>
      </c>
      <c r="D50" s="54"/>
      <c r="E50" s="29"/>
      <c r="F50" s="29"/>
      <c r="G50" s="7">
        <f t="shared" si="1"/>
        <v>48</v>
      </c>
      <c r="H50" s="10"/>
    </row>
    <row r="51" spans="1:8" ht="12.75">
      <c r="A51" s="7">
        <f t="shared" si="2"/>
        <v>49</v>
      </c>
      <c r="B51" s="42" t="s">
        <v>252</v>
      </c>
      <c r="C51" s="33">
        <f t="shared" si="3"/>
        <v>1</v>
      </c>
      <c r="D51" s="54"/>
      <c r="E51" s="29">
        <v>1</v>
      </c>
      <c r="F51" s="29"/>
      <c r="G51" s="7">
        <f t="shared" si="1"/>
        <v>49</v>
      </c>
      <c r="H51" s="10"/>
    </row>
    <row r="52" spans="1:8" ht="12.75">
      <c r="A52" s="7">
        <f t="shared" si="2"/>
        <v>50</v>
      </c>
      <c r="B52" s="42" t="s">
        <v>253</v>
      </c>
      <c r="C52" s="33">
        <f t="shared" si="3"/>
        <v>0</v>
      </c>
      <c r="D52" s="54"/>
      <c r="E52" s="29"/>
      <c r="F52" s="29"/>
      <c r="G52" s="7">
        <f t="shared" si="1"/>
        <v>50</v>
      </c>
      <c r="H52" s="10"/>
    </row>
    <row r="53" spans="1:8" ht="12.75">
      <c r="A53" s="7">
        <f t="shared" si="2"/>
        <v>51</v>
      </c>
      <c r="B53" s="42" t="s">
        <v>254</v>
      </c>
      <c r="C53" s="33">
        <f t="shared" si="3"/>
        <v>2</v>
      </c>
      <c r="D53" s="54">
        <v>2</v>
      </c>
      <c r="E53" s="29"/>
      <c r="F53" s="29"/>
      <c r="G53" s="7">
        <f t="shared" si="1"/>
        <v>51</v>
      </c>
      <c r="H53" s="10"/>
    </row>
    <row r="54" spans="1:8" ht="12.75">
      <c r="A54" s="7">
        <f t="shared" si="2"/>
        <v>52</v>
      </c>
      <c r="B54" s="42" t="s">
        <v>255</v>
      </c>
      <c r="C54" s="33">
        <f t="shared" si="3"/>
        <v>0</v>
      </c>
      <c r="D54" s="54"/>
      <c r="E54" s="29"/>
      <c r="F54" s="29"/>
      <c r="G54" s="7">
        <f t="shared" si="1"/>
        <v>52</v>
      </c>
      <c r="H54" s="10"/>
    </row>
    <row r="55" spans="1:8" ht="12.75">
      <c r="A55" s="7">
        <f t="shared" si="2"/>
        <v>53</v>
      </c>
      <c r="B55" s="42" t="s">
        <v>256</v>
      </c>
      <c r="C55" s="33">
        <f t="shared" si="3"/>
        <v>1</v>
      </c>
      <c r="D55" s="54"/>
      <c r="E55" s="29">
        <v>1</v>
      </c>
      <c r="F55" s="29"/>
      <c r="G55" s="7">
        <f t="shared" si="1"/>
        <v>53</v>
      </c>
      <c r="H55" s="10"/>
    </row>
    <row r="56" spans="1:8" ht="12.75">
      <c r="A56" s="7">
        <f t="shared" si="2"/>
        <v>54</v>
      </c>
      <c r="B56" s="42" t="s">
        <v>257</v>
      </c>
      <c r="C56" s="33">
        <f t="shared" si="3"/>
        <v>1</v>
      </c>
      <c r="D56" s="54"/>
      <c r="E56" s="29"/>
      <c r="F56" s="29">
        <v>1</v>
      </c>
      <c r="G56" s="7">
        <f t="shared" si="1"/>
        <v>54</v>
      </c>
      <c r="H56" s="10"/>
    </row>
    <row r="57" spans="1:8" ht="12.75">
      <c r="A57" s="7">
        <f t="shared" si="2"/>
        <v>55</v>
      </c>
      <c r="B57" s="42" t="s">
        <v>258</v>
      </c>
      <c r="C57" s="33">
        <f t="shared" si="3"/>
        <v>1</v>
      </c>
      <c r="D57" s="54">
        <v>1</v>
      </c>
      <c r="E57" s="29"/>
      <c r="F57" s="29"/>
      <c r="G57" s="7">
        <f t="shared" si="1"/>
        <v>55</v>
      </c>
      <c r="H57" s="10"/>
    </row>
    <row r="58" spans="1:8" ht="12.75">
      <c r="A58" s="7">
        <f t="shared" si="2"/>
        <v>56</v>
      </c>
      <c r="B58" s="42" t="s">
        <v>259</v>
      </c>
      <c r="C58" s="33">
        <f t="shared" si="3"/>
        <v>0</v>
      </c>
      <c r="D58" s="54"/>
      <c r="E58" s="29"/>
      <c r="F58" s="29"/>
      <c r="G58" s="7">
        <f t="shared" si="1"/>
        <v>56</v>
      </c>
      <c r="H58" s="10"/>
    </row>
    <row r="59" spans="1:8" ht="12.75">
      <c r="A59" s="7">
        <f t="shared" si="2"/>
        <v>57</v>
      </c>
      <c r="B59" s="42" t="s">
        <v>260</v>
      </c>
      <c r="C59" s="33">
        <f t="shared" si="3"/>
        <v>0</v>
      </c>
      <c r="D59" s="54"/>
      <c r="E59" s="29"/>
      <c r="F59" s="29"/>
      <c r="G59" s="7">
        <f t="shared" si="1"/>
        <v>57</v>
      </c>
      <c r="H59" s="10"/>
    </row>
    <row r="60" spans="1:8" ht="12.75">
      <c r="A60" s="7">
        <f t="shared" si="2"/>
        <v>58</v>
      </c>
      <c r="B60" s="42" t="s">
        <v>261</v>
      </c>
      <c r="C60" s="33">
        <f t="shared" si="3"/>
        <v>0</v>
      </c>
      <c r="D60" s="54"/>
      <c r="E60" s="29"/>
      <c r="F60" s="29"/>
      <c r="G60" s="7">
        <f t="shared" si="1"/>
        <v>58</v>
      </c>
      <c r="H60" s="10"/>
    </row>
    <row r="61" spans="1:8" ht="12.75">
      <c r="A61" s="7">
        <f t="shared" si="2"/>
        <v>59</v>
      </c>
      <c r="B61" s="42" t="s">
        <v>262</v>
      </c>
      <c r="C61" s="33">
        <f t="shared" si="3"/>
        <v>0</v>
      </c>
      <c r="D61" s="54"/>
      <c r="E61" s="29"/>
      <c r="F61" s="29"/>
      <c r="G61" s="7">
        <f t="shared" si="1"/>
        <v>59</v>
      </c>
      <c r="H61" s="10"/>
    </row>
    <row r="62" spans="1:8" ht="12.75">
      <c r="A62" s="7">
        <f t="shared" si="2"/>
        <v>60</v>
      </c>
      <c r="B62" s="42" t="s">
        <v>263</v>
      </c>
      <c r="C62" s="33">
        <f t="shared" si="3"/>
        <v>0</v>
      </c>
      <c r="D62" s="54"/>
      <c r="E62" s="29"/>
      <c r="F62" s="29"/>
      <c r="G62" s="7">
        <f t="shared" si="1"/>
        <v>60</v>
      </c>
      <c r="H62" s="10"/>
    </row>
    <row r="63" spans="1:8" ht="12.75">
      <c r="A63" s="7">
        <f t="shared" si="2"/>
        <v>61</v>
      </c>
      <c r="B63" s="42" t="s">
        <v>264</v>
      </c>
      <c r="C63" s="33">
        <f t="shared" si="3"/>
        <v>0</v>
      </c>
      <c r="D63" s="54"/>
      <c r="E63" s="29"/>
      <c r="F63" s="29"/>
      <c r="G63" s="7">
        <f t="shared" si="1"/>
        <v>61</v>
      </c>
      <c r="H63" s="10"/>
    </row>
    <row r="64" spans="1:8" ht="12.75">
      <c r="A64" s="7">
        <f t="shared" si="2"/>
        <v>62</v>
      </c>
      <c r="B64" s="42" t="s">
        <v>265</v>
      </c>
      <c r="C64" s="33">
        <f t="shared" si="3"/>
        <v>32</v>
      </c>
      <c r="D64" s="54">
        <v>8</v>
      </c>
      <c r="E64" s="29">
        <v>7</v>
      </c>
      <c r="F64" s="29">
        <v>17</v>
      </c>
      <c r="G64" s="7">
        <f t="shared" si="1"/>
        <v>62</v>
      </c>
      <c r="H64" s="10"/>
    </row>
    <row r="65" spans="1:8" ht="12.75">
      <c r="A65" s="7">
        <f t="shared" si="2"/>
        <v>63</v>
      </c>
      <c r="B65" s="42" t="s">
        <v>266</v>
      </c>
      <c r="C65" s="33">
        <f t="shared" si="3"/>
        <v>0</v>
      </c>
      <c r="D65" s="54"/>
      <c r="E65" s="29"/>
      <c r="F65" s="29"/>
      <c r="G65" s="7">
        <f t="shared" si="1"/>
        <v>63</v>
      </c>
      <c r="H65" s="10"/>
    </row>
    <row r="66" spans="1:8" ht="12.75">
      <c r="A66" s="7">
        <f t="shared" si="2"/>
        <v>64</v>
      </c>
      <c r="B66" s="42" t="s">
        <v>934</v>
      </c>
      <c r="C66" s="33">
        <f t="shared" si="3"/>
        <v>0</v>
      </c>
      <c r="D66" s="54"/>
      <c r="E66" s="29"/>
      <c r="F66" s="29"/>
      <c r="G66" s="7">
        <f t="shared" si="1"/>
        <v>64</v>
      </c>
      <c r="H66" s="10"/>
    </row>
    <row r="67" spans="1:8" ht="12.75">
      <c r="A67" s="7">
        <f t="shared" si="2"/>
        <v>65</v>
      </c>
      <c r="B67" s="42" t="s">
        <v>267</v>
      </c>
      <c r="C67" s="33">
        <f aca="true" t="shared" si="4" ref="C67:C98">SUM(D67:G67)-G67</f>
        <v>0</v>
      </c>
      <c r="D67" s="54"/>
      <c r="E67" s="29"/>
      <c r="F67" s="29"/>
      <c r="G67" s="7">
        <f t="shared" si="1"/>
        <v>65</v>
      </c>
      <c r="H67" s="10"/>
    </row>
    <row r="68" spans="1:8" ht="12.75">
      <c r="A68" s="7">
        <f t="shared" si="2"/>
        <v>66</v>
      </c>
      <c r="B68" s="42" t="s">
        <v>268</v>
      </c>
      <c r="C68" s="33">
        <f t="shared" si="4"/>
        <v>0</v>
      </c>
      <c r="D68" s="54"/>
      <c r="E68" s="29"/>
      <c r="F68" s="29"/>
      <c r="G68" s="7">
        <f aca="true" t="shared" si="5" ref="G68:G131">A68</f>
        <v>66</v>
      </c>
      <c r="H68" s="10"/>
    </row>
    <row r="69" spans="1:8" ht="12.75">
      <c r="A69" s="7">
        <f aca="true" t="shared" si="6" ref="A69:A132">A68+1</f>
        <v>67</v>
      </c>
      <c r="B69" s="42" t="s">
        <v>269</v>
      </c>
      <c r="C69" s="33">
        <f t="shared" si="4"/>
        <v>0</v>
      </c>
      <c r="D69" s="54"/>
      <c r="E69" s="29"/>
      <c r="F69" s="29"/>
      <c r="G69" s="7">
        <f t="shared" si="5"/>
        <v>67</v>
      </c>
      <c r="H69" s="10"/>
    </row>
    <row r="70" spans="1:8" ht="12.75">
      <c r="A70" s="7">
        <f t="shared" si="6"/>
        <v>68</v>
      </c>
      <c r="B70" s="42" t="s">
        <v>270</v>
      </c>
      <c r="C70" s="33">
        <f t="shared" si="4"/>
        <v>0</v>
      </c>
      <c r="D70" s="54"/>
      <c r="E70" s="29"/>
      <c r="F70" s="29"/>
      <c r="G70" s="7">
        <f t="shared" si="5"/>
        <v>68</v>
      </c>
      <c r="H70" s="10"/>
    </row>
    <row r="71" spans="1:8" ht="12.75">
      <c r="A71" s="7">
        <f t="shared" si="6"/>
        <v>69</v>
      </c>
      <c r="B71" s="42" t="s">
        <v>271</v>
      </c>
      <c r="C71" s="33">
        <f t="shared" si="4"/>
        <v>13</v>
      </c>
      <c r="D71" s="54">
        <v>4</v>
      </c>
      <c r="E71" s="29">
        <v>4</v>
      </c>
      <c r="F71" s="29">
        <v>5</v>
      </c>
      <c r="G71" s="7">
        <f t="shared" si="5"/>
        <v>69</v>
      </c>
      <c r="H71" s="10"/>
    </row>
    <row r="72" spans="1:8" ht="12.75">
      <c r="A72" s="7">
        <f t="shared" si="6"/>
        <v>70</v>
      </c>
      <c r="B72" s="42" t="s">
        <v>272</v>
      </c>
      <c r="C72" s="33">
        <f t="shared" si="4"/>
        <v>0</v>
      </c>
      <c r="D72" s="54"/>
      <c r="E72" s="29"/>
      <c r="F72" s="29"/>
      <c r="G72" s="7">
        <f t="shared" si="5"/>
        <v>70</v>
      </c>
      <c r="H72" s="10"/>
    </row>
    <row r="73" spans="1:8" ht="12.75">
      <c r="A73" s="7">
        <f t="shared" si="6"/>
        <v>71</v>
      </c>
      <c r="B73" s="42" t="s">
        <v>273</v>
      </c>
      <c r="C73" s="33">
        <f t="shared" si="4"/>
        <v>0</v>
      </c>
      <c r="D73" s="54"/>
      <c r="E73" s="29"/>
      <c r="F73" s="29"/>
      <c r="G73" s="7">
        <f t="shared" si="5"/>
        <v>71</v>
      </c>
      <c r="H73" s="10"/>
    </row>
    <row r="74" spans="1:8" ht="12.75">
      <c r="A74" s="7">
        <f t="shared" si="6"/>
        <v>72</v>
      </c>
      <c r="B74" s="42" t="s">
        <v>274</v>
      </c>
      <c r="C74" s="33">
        <f t="shared" si="4"/>
        <v>0</v>
      </c>
      <c r="D74" s="54"/>
      <c r="E74" s="29"/>
      <c r="F74" s="29"/>
      <c r="G74" s="7">
        <f t="shared" si="5"/>
        <v>72</v>
      </c>
      <c r="H74" s="10"/>
    </row>
    <row r="75" spans="1:8" ht="12.75">
      <c r="A75" s="7">
        <f t="shared" si="6"/>
        <v>73</v>
      </c>
      <c r="B75" s="42" t="s">
        <v>275</v>
      </c>
      <c r="C75" s="33">
        <f t="shared" si="4"/>
        <v>0</v>
      </c>
      <c r="D75" s="54"/>
      <c r="E75" s="29"/>
      <c r="F75" s="29"/>
      <c r="G75" s="7">
        <f t="shared" si="5"/>
        <v>73</v>
      </c>
      <c r="H75" s="10"/>
    </row>
    <row r="76" spans="1:8" ht="12.75">
      <c r="A76" s="7">
        <f t="shared" si="6"/>
        <v>74</v>
      </c>
      <c r="B76" s="42" t="s">
        <v>276</v>
      </c>
      <c r="C76" s="33">
        <f t="shared" si="4"/>
        <v>1</v>
      </c>
      <c r="D76" s="54"/>
      <c r="E76" s="29"/>
      <c r="F76" s="29">
        <v>1</v>
      </c>
      <c r="G76" s="7">
        <f t="shared" si="5"/>
        <v>74</v>
      </c>
      <c r="H76" s="10"/>
    </row>
    <row r="77" spans="1:8" ht="12.75">
      <c r="A77" s="7">
        <f t="shared" si="6"/>
        <v>75</v>
      </c>
      <c r="B77" s="42" t="s">
        <v>277</v>
      </c>
      <c r="C77" s="33">
        <f t="shared" si="4"/>
        <v>0</v>
      </c>
      <c r="D77" s="54"/>
      <c r="E77" s="29"/>
      <c r="F77" s="29"/>
      <c r="G77" s="7">
        <f t="shared" si="5"/>
        <v>75</v>
      </c>
      <c r="H77" s="10"/>
    </row>
    <row r="78" spans="1:8" ht="12.75">
      <c r="A78" s="7">
        <f t="shared" si="6"/>
        <v>76</v>
      </c>
      <c r="B78" s="42" t="s">
        <v>278</v>
      </c>
      <c r="C78" s="33">
        <f t="shared" si="4"/>
        <v>1</v>
      </c>
      <c r="D78" s="54">
        <v>1</v>
      </c>
      <c r="E78" s="29"/>
      <c r="F78" s="29"/>
      <c r="G78" s="7">
        <f t="shared" si="5"/>
        <v>76</v>
      </c>
      <c r="H78" s="10"/>
    </row>
    <row r="79" spans="1:8" ht="12.75">
      <c r="A79" s="7">
        <f t="shared" si="6"/>
        <v>77</v>
      </c>
      <c r="B79" s="42" t="s">
        <v>279</v>
      </c>
      <c r="C79" s="33">
        <f t="shared" si="4"/>
        <v>0</v>
      </c>
      <c r="D79" s="54"/>
      <c r="E79" s="29"/>
      <c r="F79" s="29"/>
      <c r="G79" s="7">
        <f t="shared" si="5"/>
        <v>77</v>
      </c>
      <c r="H79" s="10"/>
    </row>
    <row r="80" spans="1:8" ht="12.75">
      <c r="A80" s="7">
        <f t="shared" si="6"/>
        <v>78</v>
      </c>
      <c r="B80" s="42" t="s">
        <v>280</v>
      </c>
      <c r="C80" s="33">
        <f t="shared" si="4"/>
        <v>0</v>
      </c>
      <c r="D80" s="54"/>
      <c r="E80" s="29"/>
      <c r="F80" s="29"/>
      <c r="G80" s="7">
        <f t="shared" si="5"/>
        <v>78</v>
      </c>
      <c r="H80" s="10"/>
    </row>
    <row r="81" spans="1:8" ht="12.75">
      <c r="A81" s="7">
        <f t="shared" si="6"/>
        <v>79</v>
      </c>
      <c r="B81" s="43" t="s">
        <v>281</v>
      </c>
      <c r="C81" s="33">
        <f t="shared" si="4"/>
        <v>2</v>
      </c>
      <c r="D81" s="54">
        <v>1</v>
      </c>
      <c r="E81" s="29">
        <v>1</v>
      </c>
      <c r="F81" s="29"/>
      <c r="G81" s="7">
        <f t="shared" si="5"/>
        <v>79</v>
      </c>
      <c r="H81" s="10"/>
    </row>
    <row r="82" spans="1:8" ht="12.75">
      <c r="A82" s="7">
        <f t="shared" si="6"/>
        <v>80</v>
      </c>
      <c r="B82" s="42" t="s">
        <v>282</v>
      </c>
      <c r="C82" s="33">
        <f t="shared" si="4"/>
        <v>1</v>
      </c>
      <c r="D82" s="54">
        <v>1</v>
      </c>
      <c r="E82" s="29"/>
      <c r="F82" s="29"/>
      <c r="G82" s="7">
        <f t="shared" si="5"/>
        <v>80</v>
      </c>
      <c r="H82" s="10"/>
    </row>
    <row r="83" spans="1:7" ht="12.75">
      <c r="A83" s="7">
        <f t="shared" si="6"/>
        <v>81</v>
      </c>
      <c r="B83" s="42" t="s">
        <v>283</v>
      </c>
      <c r="C83" s="33">
        <f t="shared" si="4"/>
        <v>0</v>
      </c>
      <c r="D83" s="54"/>
      <c r="E83" s="29"/>
      <c r="F83" s="29"/>
      <c r="G83" s="7">
        <f t="shared" si="5"/>
        <v>81</v>
      </c>
    </row>
    <row r="84" spans="1:8" ht="12.75">
      <c r="A84" s="7">
        <f t="shared" si="6"/>
        <v>82</v>
      </c>
      <c r="B84" s="42" t="s">
        <v>284</v>
      </c>
      <c r="C84" s="33">
        <f t="shared" si="4"/>
        <v>0</v>
      </c>
      <c r="D84" s="54"/>
      <c r="E84" s="29"/>
      <c r="F84" s="29"/>
      <c r="G84" s="7">
        <f t="shared" si="5"/>
        <v>82</v>
      </c>
      <c r="H84" s="8"/>
    </row>
    <row r="85" spans="1:7" ht="12.75">
      <c r="A85" s="7">
        <f t="shared" si="6"/>
        <v>83</v>
      </c>
      <c r="B85" s="42" t="s">
        <v>285</v>
      </c>
      <c r="C85" s="33">
        <f t="shared" si="4"/>
        <v>2</v>
      </c>
      <c r="D85" s="54"/>
      <c r="E85" s="29">
        <v>1</v>
      </c>
      <c r="F85" s="29">
        <v>1</v>
      </c>
      <c r="G85" s="7">
        <f t="shared" si="5"/>
        <v>83</v>
      </c>
    </row>
    <row r="86" spans="1:7" ht="12.75">
      <c r="A86" s="7">
        <f t="shared" si="6"/>
        <v>84</v>
      </c>
      <c r="B86" s="42" t="s">
        <v>286</v>
      </c>
      <c r="C86" s="33">
        <f t="shared" si="4"/>
        <v>0</v>
      </c>
      <c r="D86" s="54"/>
      <c r="E86" s="29"/>
      <c r="F86" s="29"/>
      <c r="G86" s="7">
        <f t="shared" si="5"/>
        <v>84</v>
      </c>
    </row>
    <row r="87" spans="1:7" ht="12.75">
      <c r="A87" s="7">
        <f t="shared" si="6"/>
        <v>85</v>
      </c>
      <c r="B87" s="42" t="s">
        <v>287</v>
      </c>
      <c r="C87" s="33">
        <f t="shared" si="4"/>
        <v>0</v>
      </c>
      <c r="D87" s="54"/>
      <c r="E87" s="29"/>
      <c r="F87" s="29"/>
      <c r="G87" s="7">
        <f t="shared" si="5"/>
        <v>85</v>
      </c>
    </row>
    <row r="88" spans="1:7" ht="12.75">
      <c r="A88" s="7">
        <f t="shared" si="6"/>
        <v>86</v>
      </c>
      <c r="B88" s="42" t="s">
        <v>288</v>
      </c>
      <c r="C88" s="33">
        <f t="shared" si="4"/>
        <v>0</v>
      </c>
      <c r="D88" s="54"/>
      <c r="E88" s="29"/>
      <c r="F88" s="29"/>
      <c r="G88" s="7">
        <f t="shared" si="5"/>
        <v>86</v>
      </c>
    </row>
    <row r="89" spans="1:7" ht="12.75">
      <c r="A89" s="7">
        <f t="shared" si="6"/>
        <v>87</v>
      </c>
      <c r="B89" s="42" t="s">
        <v>289</v>
      </c>
      <c r="C89" s="33">
        <f t="shared" si="4"/>
        <v>0</v>
      </c>
      <c r="D89" s="54"/>
      <c r="E89" s="29"/>
      <c r="F89" s="29"/>
      <c r="G89" s="7">
        <f t="shared" si="5"/>
        <v>87</v>
      </c>
    </row>
    <row r="90" spans="1:7" ht="12.75">
      <c r="A90" s="7">
        <f t="shared" si="6"/>
        <v>88</v>
      </c>
      <c r="B90" s="42" t="s">
        <v>290</v>
      </c>
      <c r="C90" s="33">
        <f t="shared" si="4"/>
        <v>0</v>
      </c>
      <c r="D90" s="54"/>
      <c r="E90" s="29"/>
      <c r="F90" s="29"/>
      <c r="G90" s="7">
        <f t="shared" si="5"/>
        <v>88</v>
      </c>
    </row>
    <row r="91" spans="1:7" ht="12.75">
      <c r="A91" s="7">
        <f t="shared" si="6"/>
        <v>89</v>
      </c>
      <c r="B91" s="42" t="s">
        <v>291</v>
      </c>
      <c r="C91" s="33">
        <f t="shared" si="4"/>
        <v>0</v>
      </c>
      <c r="D91" s="54"/>
      <c r="E91" s="29"/>
      <c r="F91" s="29"/>
      <c r="G91" s="7">
        <f t="shared" si="5"/>
        <v>89</v>
      </c>
    </row>
    <row r="92" spans="1:7" ht="12.75">
      <c r="A92" s="7">
        <f t="shared" si="6"/>
        <v>90</v>
      </c>
      <c r="B92" s="42" t="s">
        <v>292</v>
      </c>
      <c r="C92" s="33">
        <f t="shared" si="4"/>
        <v>0</v>
      </c>
      <c r="D92" s="54"/>
      <c r="E92" s="29"/>
      <c r="F92" s="29"/>
      <c r="G92" s="7">
        <f t="shared" si="5"/>
        <v>90</v>
      </c>
    </row>
    <row r="93" spans="1:7" ht="12.75">
      <c r="A93" s="7">
        <f t="shared" si="6"/>
        <v>91</v>
      </c>
      <c r="B93" s="42" t="s">
        <v>293</v>
      </c>
      <c r="C93" s="33">
        <f t="shared" si="4"/>
        <v>1</v>
      </c>
      <c r="D93" s="54">
        <v>1</v>
      </c>
      <c r="E93" s="29"/>
      <c r="F93" s="29"/>
      <c r="G93" s="7">
        <f t="shared" si="5"/>
        <v>91</v>
      </c>
    </row>
    <row r="94" spans="1:7" ht="12.75">
      <c r="A94" s="7">
        <f t="shared" si="6"/>
        <v>92</v>
      </c>
      <c r="B94" s="42" t="s">
        <v>294</v>
      </c>
      <c r="C94" s="33">
        <f t="shared" si="4"/>
        <v>0</v>
      </c>
      <c r="D94" s="54"/>
      <c r="E94" s="29"/>
      <c r="F94" s="29"/>
      <c r="G94" s="7">
        <f t="shared" si="5"/>
        <v>92</v>
      </c>
    </row>
    <row r="95" spans="1:7" ht="12.75">
      <c r="A95" s="7">
        <f t="shared" si="6"/>
        <v>93</v>
      </c>
      <c r="B95" s="42" t="s">
        <v>295</v>
      </c>
      <c r="C95" s="33">
        <f t="shared" si="4"/>
        <v>0</v>
      </c>
      <c r="D95" s="54"/>
      <c r="E95" s="29"/>
      <c r="F95" s="29"/>
      <c r="G95" s="7">
        <f t="shared" si="5"/>
        <v>93</v>
      </c>
    </row>
    <row r="96" spans="1:7" ht="12.75">
      <c r="A96" s="7">
        <f t="shared" si="6"/>
        <v>94</v>
      </c>
      <c r="B96" s="42" t="s">
        <v>296</v>
      </c>
      <c r="C96" s="33">
        <f t="shared" si="4"/>
        <v>0</v>
      </c>
      <c r="D96" s="54"/>
      <c r="E96" s="29"/>
      <c r="F96" s="29"/>
      <c r="G96" s="7">
        <f t="shared" si="5"/>
        <v>94</v>
      </c>
    </row>
    <row r="97" spans="1:7" ht="12.75">
      <c r="A97" s="7">
        <f t="shared" si="6"/>
        <v>95</v>
      </c>
      <c r="B97" s="42" t="s">
        <v>297</v>
      </c>
      <c r="C97" s="33">
        <f t="shared" si="4"/>
        <v>47</v>
      </c>
      <c r="D97" s="54">
        <v>23</v>
      </c>
      <c r="E97" s="29">
        <v>23</v>
      </c>
      <c r="F97" s="29">
        <v>1</v>
      </c>
      <c r="G97" s="7">
        <f t="shared" si="5"/>
        <v>95</v>
      </c>
    </row>
    <row r="98" spans="1:7" ht="12.75">
      <c r="A98" s="7">
        <f t="shared" si="6"/>
        <v>96</v>
      </c>
      <c r="B98" s="42" t="s">
        <v>298</v>
      </c>
      <c r="C98" s="33">
        <f t="shared" si="4"/>
        <v>3</v>
      </c>
      <c r="D98" s="54"/>
      <c r="E98" s="29">
        <v>3</v>
      </c>
      <c r="F98" s="29"/>
      <c r="G98" s="7">
        <f t="shared" si="5"/>
        <v>96</v>
      </c>
    </row>
    <row r="99" spans="1:7" ht="12.75">
      <c r="A99" s="7">
        <f t="shared" si="6"/>
        <v>97</v>
      </c>
      <c r="B99" s="42" t="s">
        <v>299</v>
      </c>
      <c r="C99" s="33">
        <f aca="true" t="shared" si="7" ref="C99:C130">SUM(D99:G99)-G99</f>
        <v>2</v>
      </c>
      <c r="D99" s="54">
        <v>2</v>
      </c>
      <c r="E99" s="29"/>
      <c r="F99" s="29"/>
      <c r="G99" s="7">
        <f t="shared" si="5"/>
        <v>97</v>
      </c>
    </row>
    <row r="100" spans="1:7" ht="12.75">
      <c r="A100" s="7">
        <f t="shared" si="6"/>
        <v>98</v>
      </c>
      <c r="B100" s="42" t="s">
        <v>300</v>
      </c>
      <c r="C100" s="33">
        <f t="shared" si="7"/>
        <v>0</v>
      </c>
      <c r="D100" s="54"/>
      <c r="E100" s="29"/>
      <c r="F100" s="29"/>
      <c r="G100" s="7">
        <f t="shared" si="5"/>
        <v>98</v>
      </c>
    </row>
    <row r="101" spans="1:7" ht="12.75">
      <c r="A101" s="7">
        <f t="shared" si="6"/>
        <v>99</v>
      </c>
      <c r="B101" s="42" t="s">
        <v>301</v>
      </c>
      <c r="C101" s="33">
        <f t="shared" si="7"/>
        <v>0</v>
      </c>
      <c r="D101" s="54"/>
      <c r="E101" s="29"/>
      <c r="F101" s="29"/>
      <c r="G101" s="7">
        <f t="shared" si="5"/>
        <v>99</v>
      </c>
    </row>
    <row r="102" spans="1:7" ht="12.75">
      <c r="A102" s="7">
        <f t="shared" si="6"/>
        <v>100</v>
      </c>
      <c r="B102" s="42" t="s">
        <v>302</v>
      </c>
      <c r="C102" s="33">
        <f t="shared" si="7"/>
        <v>0</v>
      </c>
      <c r="D102" s="54"/>
      <c r="E102" s="29"/>
      <c r="F102" s="29"/>
      <c r="G102" s="7">
        <f t="shared" si="5"/>
        <v>100</v>
      </c>
    </row>
    <row r="103" spans="1:7" ht="12.75">
      <c r="A103" s="7">
        <f t="shared" si="6"/>
        <v>101</v>
      </c>
      <c r="B103" s="42" t="s">
        <v>303</v>
      </c>
      <c r="C103" s="33">
        <f t="shared" si="7"/>
        <v>0</v>
      </c>
      <c r="D103" s="54"/>
      <c r="E103" s="29"/>
      <c r="F103" s="29"/>
      <c r="G103" s="7">
        <f t="shared" si="5"/>
        <v>101</v>
      </c>
    </row>
    <row r="104" spans="1:7" ht="12.75">
      <c r="A104" s="7">
        <f t="shared" si="6"/>
        <v>102</v>
      </c>
      <c r="B104" s="42" t="s">
        <v>304</v>
      </c>
      <c r="C104" s="33">
        <f t="shared" si="7"/>
        <v>0</v>
      </c>
      <c r="D104" s="54"/>
      <c r="E104" s="29"/>
      <c r="F104" s="29"/>
      <c r="G104" s="7">
        <f t="shared" si="5"/>
        <v>102</v>
      </c>
    </row>
    <row r="105" spans="1:7" ht="12.75">
      <c r="A105" s="7">
        <f t="shared" si="6"/>
        <v>103</v>
      </c>
      <c r="B105" s="42" t="s">
        <v>305</v>
      </c>
      <c r="C105" s="33">
        <f t="shared" si="7"/>
        <v>0</v>
      </c>
      <c r="D105" s="54"/>
      <c r="E105" s="29"/>
      <c r="F105" s="29"/>
      <c r="G105" s="7">
        <f t="shared" si="5"/>
        <v>103</v>
      </c>
    </row>
    <row r="106" spans="1:7" ht="12.75">
      <c r="A106" s="7">
        <f t="shared" si="6"/>
        <v>104</v>
      </c>
      <c r="B106" s="42" t="s">
        <v>306</v>
      </c>
      <c r="C106" s="33">
        <f t="shared" si="7"/>
        <v>0</v>
      </c>
      <c r="D106" s="54"/>
      <c r="E106" s="29"/>
      <c r="F106" s="29"/>
      <c r="G106" s="7">
        <f t="shared" si="5"/>
        <v>104</v>
      </c>
    </row>
    <row r="107" spans="1:7" ht="12.75">
      <c r="A107" s="7">
        <f t="shared" si="6"/>
        <v>105</v>
      </c>
      <c r="B107" s="42" t="s">
        <v>307</v>
      </c>
      <c r="C107" s="33">
        <f t="shared" si="7"/>
        <v>0</v>
      </c>
      <c r="D107" s="54"/>
      <c r="E107" s="29"/>
      <c r="F107" s="29"/>
      <c r="G107" s="7">
        <f t="shared" si="5"/>
        <v>105</v>
      </c>
    </row>
    <row r="108" spans="1:7" ht="12.75">
      <c r="A108" s="7">
        <f t="shared" si="6"/>
        <v>106</v>
      </c>
      <c r="B108" s="42" t="s">
        <v>308</v>
      </c>
      <c r="C108" s="33">
        <f t="shared" si="7"/>
        <v>0</v>
      </c>
      <c r="D108" s="54"/>
      <c r="E108" s="29"/>
      <c r="F108" s="29"/>
      <c r="G108" s="7">
        <f t="shared" si="5"/>
        <v>106</v>
      </c>
    </row>
    <row r="109" spans="1:7" ht="12.75">
      <c r="A109" s="7">
        <f t="shared" si="6"/>
        <v>107</v>
      </c>
      <c r="B109" s="42" t="s">
        <v>309</v>
      </c>
      <c r="C109" s="33">
        <f t="shared" si="7"/>
        <v>2</v>
      </c>
      <c r="D109" s="54"/>
      <c r="E109" s="29"/>
      <c r="F109" s="29">
        <v>2</v>
      </c>
      <c r="G109" s="7">
        <f t="shared" si="5"/>
        <v>107</v>
      </c>
    </row>
    <row r="110" spans="1:7" ht="12.75">
      <c r="A110" s="7">
        <f t="shared" si="6"/>
        <v>108</v>
      </c>
      <c r="B110" s="42" t="s">
        <v>310</v>
      </c>
      <c r="C110" s="33">
        <f t="shared" si="7"/>
        <v>0</v>
      </c>
      <c r="D110" s="54"/>
      <c r="E110" s="29"/>
      <c r="F110" s="29"/>
      <c r="G110" s="7">
        <f t="shared" si="5"/>
        <v>108</v>
      </c>
    </row>
    <row r="111" spans="1:7" ht="12.75">
      <c r="A111" s="7">
        <f t="shared" si="6"/>
        <v>109</v>
      </c>
      <c r="B111" s="42" t="s">
        <v>311</v>
      </c>
      <c r="C111" s="33">
        <f t="shared" si="7"/>
        <v>0</v>
      </c>
      <c r="D111" s="54"/>
      <c r="E111" s="29"/>
      <c r="F111" s="29"/>
      <c r="G111" s="7">
        <f t="shared" si="5"/>
        <v>109</v>
      </c>
    </row>
    <row r="112" spans="1:7" ht="12.75">
      <c r="A112" s="7">
        <f t="shared" si="6"/>
        <v>110</v>
      </c>
      <c r="B112" s="42" t="s">
        <v>312</v>
      </c>
      <c r="C112" s="33">
        <f t="shared" si="7"/>
        <v>0</v>
      </c>
      <c r="D112" s="54"/>
      <c r="E112" s="29"/>
      <c r="F112" s="29"/>
      <c r="G112" s="7">
        <f t="shared" si="5"/>
        <v>110</v>
      </c>
    </row>
    <row r="113" spans="1:7" ht="12.75">
      <c r="A113" s="7">
        <f t="shared" si="6"/>
        <v>111</v>
      </c>
      <c r="B113" s="42" t="s">
        <v>313</v>
      </c>
      <c r="C113" s="33">
        <f t="shared" si="7"/>
        <v>1</v>
      </c>
      <c r="D113" s="54"/>
      <c r="E113" s="29">
        <v>1</v>
      </c>
      <c r="F113" s="29"/>
      <c r="G113" s="7">
        <f t="shared" si="5"/>
        <v>111</v>
      </c>
    </row>
    <row r="114" spans="1:7" ht="12.75">
      <c r="A114" s="7">
        <f t="shared" si="6"/>
        <v>112</v>
      </c>
      <c r="B114" s="42" t="s">
        <v>314</v>
      </c>
      <c r="C114" s="33">
        <f t="shared" si="7"/>
        <v>0</v>
      </c>
      <c r="D114" s="54"/>
      <c r="E114" s="29"/>
      <c r="F114" s="29"/>
      <c r="G114" s="7">
        <f t="shared" si="5"/>
        <v>112</v>
      </c>
    </row>
    <row r="115" spans="1:7" ht="12.75">
      <c r="A115" s="7">
        <f t="shared" si="6"/>
        <v>113</v>
      </c>
      <c r="B115" s="42" t="s">
        <v>315</v>
      </c>
      <c r="C115" s="33">
        <f t="shared" si="7"/>
        <v>0</v>
      </c>
      <c r="D115" s="54"/>
      <c r="E115" s="29"/>
      <c r="F115" s="29"/>
      <c r="G115" s="7">
        <f t="shared" si="5"/>
        <v>113</v>
      </c>
    </row>
    <row r="116" spans="1:7" ht="12.75">
      <c r="A116" s="7">
        <f t="shared" si="6"/>
        <v>114</v>
      </c>
      <c r="B116" s="42" t="s">
        <v>316</v>
      </c>
      <c r="C116" s="33">
        <f t="shared" si="7"/>
        <v>0</v>
      </c>
      <c r="D116" s="54"/>
      <c r="E116" s="29"/>
      <c r="F116" s="29"/>
      <c r="G116" s="7">
        <f t="shared" si="5"/>
        <v>114</v>
      </c>
    </row>
    <row r="117" spans="1:7" ht="12.75">
      <c r="A117" s="7">
        <f t="shared" si="6"/>
        <v>115</v>
      </c>
      <c r="B117" s="42" t="s">
        <v>317</v>
      </c>
      <c r="C117" s="33">
        <f t="shared" si="7"/>
        <v>0</v>
      </c>
      <c r="D117" s="54"/>
      <c r="E117" s="29"/>
      <c r="F117" s="29"/>
      <c r="G117" s="7">
        <f t="shared" si="5"/>
        <v>115</v>
      </c>
    </row>
    <row r="118" spans="1:7" ht="12.75">
      <c r="A118" s="7">
        <f t="shared" si="6"/>
        <v>116</v>
      </c>
      <c r="B118" s="42" t="s">
        <v>318</v>
      </c>
      <c r="C118" s="33">
        <f t="shared" si="7"/>
        <v>0</v>
      </c>
      <c r="D118" s="54"/>
      <c r="E118" s="29"/>
      <c r="F118" s="29"/>
      <c r="G118" s="7">
        <f t="shared" si="5"/>
        <v>116</v>
      </c>
    </row>
    <row r="119" spans="1:7" ht="12.75">
      <c r="A119" s="7">
        <f t="shared" si="6"/>
        <v>117</v>
      </c>
      <c r="B119" s="42" t="s">
        <v>319</v>
      </c>
      <c r="C119" s="33">
        <f t="shared" si="7"/>
        <v>0</v>
      </c>
      <c r="D119" s="54"/>
      <c r="E119" s="29"/>
      <c r="F119" s="29"/>
      <c r="G119" s="7">
        <f t="shared" si="5"/>
        <v>117</v>
      </c>
    </row>
    <row r="120" spans="1:7" ht="12.75">
      <c r="A120" s="7">
        <f t="shared" si="6"/>
        <v>118</v>
      </c>
      <c r="B120" s="42" t="s">
        <v>320</v>
      </c>
      <c r="C120" s="33">
        <f t="shared" si="7"/>
        <v>1</v>
      </c>
      <c r="D120" s="54"/>
      <c r="E120" s="29"/>
      <c r="F120" s="29">
        <v>1</v>
      </c>
      <c r="G120" s="7">
        <f t="shared" si="5"/>
        <v>118</v>
      </c>
    </row>
    <row r="121" spans="1:7" ht="12.75">
      <c r="A121" s="7">
        <f t="shared" si="6"/>
        <v>119</v>
      </c>
      <c r="B121" s="42" t="s">
        <v>321</v>
      </c>
      <c r="C121" s="33">
        <f t="shared" si="7"/>
        <v>3</v>
      </c>
      <c r="D121" s="54">
        <v>1</v>
      </c>
      <c r="E121" s="29"/>
      <c r="F121" s="29">
        <v>2</v>
      </c>
      <c r="G121" s="7">
        <f t="shared" si="5"/>
        <v>119</v>
      </c>
    </row>
    <row r="122" spans="1:7" ht="12.75">
      <c r="A122" s="7">
        <f t="shared" si="6"/>
        <v>120</v>
      </c>
      <c r="B122" s="42" t="s">
        <v>322</v>
      </c>
      <c r="C122" s="33">
        <f t="shared" si="7"/>
        <v>0</v>
      </c>
      <c r="D122" s="54"/>
      <c r="E122" s="29"/>
      <c r="F122" s="29"/>
      <c r="G122" s="7">
        <f t="shared" si="5"/>
        <v>120</v>
      </c>
    </row>
    <row r="123" spans="1:7" ht="12.75">
      <c r="A123" s="7">
        <f t="shared" si="6"/>
        <v>121</v>
      </c>
      <c r="B123" s="42" t="s">
        <v>323</v>
      </c>
      <c r="C123" s="33">
        <f t="shared" si="7"/>
        <v>0</v>
      </c>
      <c r="D123" s="54"/>
      <c r="E123" s="29"/>
      <c r="F123" s="29"/>
      <c r="G123" s="7">
        <f t="shared" si="5"/>
        <v>121</v>
      </c>
    </row>
    <row r="124" spans="1:7" ht="12.75">
      <c r="A124" s="7">
        <f t="shared" si="6"/>
        <v>122</v>
      </c>
      <c r="B124" s="42" t="s">
        <v>324</v>
      </c>
      <c r="C124" s="33">
        <f t="shared" si="7"/>
        <v>0</v>
      </c>
      <c r="D124" s="54"/>
      <c r="E124" s="29"/>
      <c r="F124" s="29"/>
      <c r="G124" s="7">
        <f t="shared" si="5"/>
        <v>122</v>
      </c>
    </row>
    <row r="125" spans="1:7" ht="12.75">
      <c r="A125" s="7">
        <f t="shared" si="6"/>
        <v>123</v>
      </c>
      <c r="B125" s="42" t="s">
        <v>325</v>
      </c>
      <c r="C125" s="33">
        <f t="shared" si="7"/>
        <v>0</v>
      </c>
      <c r="D125" s="54"/>
      <c r="E125" s="29"/>
      <c r="F125" s="29"/>
      <c r="G125" s="7">
        <f t="shared" si="5"/>
        <v>123</v>
      </c>
    </row>
    <row r="126" spans="1:7" ht="12.75">
      <c r="A126" s="7">
        <f t="shared" si="6"/>
        <v>124</v>
      </c>
      <c r="B126" s="42" t="s">
        <v>326</v>
      </c>
      <c r="C126" s="33">
        <f t="shared" si="7"/>
        <v>0</v>
      </c>
      <c r="D126" s="54"/>
      <c r="E126" s="29"/>
      <c r="F126" s="29"/>
      <c r="G126" s="7">
        <f t="shared" si="5"/>
        <v>124</v>
      </c>
    </row>
    <row r="127" spans="1:7" ht="12.75">
      <c r="A127" s="7">
        <f t="shared" si="6"/>
        <v>125</v>
      </c>
      <c r="B127" s="42" t="s">
        <v>327</v>
      </c>
      <c r="C127" s="33">
        <f t="shared" si="7"/>
        <v>0</v>
      </c>
      <c r="D127" s="54"/>
      <c r="E127" s="29"/>
      <c r="F127" s="29"/>
      <c r="G127" s="7">
        <f t="shared" si="5"/>
        <v>125</v>
      </c>
    </row>
    <row r="128" spans="1:7" ht="12.75">
      <c r="A128" s="7">
        <f t="shared" si="6"/>
        <v>126</v>
      </c>
      <c r="B128" s="42" t="s">
        <v>328</v>
      </c>
      <c r="C128" s="33">
        <f t="shared" si="7"/>
        <v>0</v>
      </c>
      <c r="D128" s="54"/>
      <c r="E128" s="29"/>
      <c r="F128" s="29"/>
      <c r="G128" s="7">
        <f t="shared" si="5"/>
        <v>126</v>
      </c>
    </row>
    <row r="129" spans="1:7" ht="12.75">
      <c r="A129" s="7">
        <f t="shared" si="6"/>
        <v>127</v>
      </c>
      <c r="B129" s="42" t="s">
        <v>329</v>
      </c>
      <c r="C129" s="33">
        <f t="shared" si="7"/>
        <v>0</v>
      </c>
      <c r="D129" s="54"/>
      <c r="E129" s="29"/>
      <c r="F129" s="29"/>
      <c r="G129" s="7">
        <f t="shared" si="5"/>
        <v>127</v>
      </c>
    </row>
    <row r="130" spans="1:7" ht="12.75">
      <c r="A130" s="7">
        <f t="shared" si="6"/>
        <v>128</v>
      </c>
      <c r="B130" s="42" t="s">
        <v>330</v>
      </c>
      <c r="C130" s="33">
        <f t="shared" si="7"/>
        <v>0</v>
      </c>
      <c r="D130" s="54"/>
      <c r="E130" s="29"/>
      <c r="F130" s="29"/>
      <c r="G130" s="7">
        <f t="shared" si="5"/>
        <v>128</v>
      </c>
    </row>
    <row r="131" spans="1:7" ht="12.75">
      <c r="A131" s="7">
        <f t="shared" si="6"/>
        <v>129</v>
      </c>
      <c r="B131" s="42" t="s">
        <v>331</v>
      </c>
      <c r="C131" s="33">
        <f aca="true" t="shared" si="8" ref="C131:C162">SUM(D131:G131)-G131</f>
        <v>0</v>
      </c>
      <c r="D131" s="54"/>
      <c r="E131" s="29"/>
      <c r="F131" s="29"/>
      <c r="G131" s="7">
        <f t="shared" si="5"/>
        <v>129</v>
      </c>
    </row>
    <row r="132" spans="1:7" ht="12.75">
      <c r="A132" s="7">
        <f t="shared" si="6"/>
        <v>130</v>
      </c>
      <c r="B132" s="42" t="s">
        <v>332</v>
      </c>
      <c r="C132" s="33">
        <f t="shared" si="8"/>
        <v>0</v>
      </c>
      <c r="D132" s="54"/>
      <c r="E132" s="29"/>
      <c r="F132" s="29"/>
      <c r="G132" s="7">
        <f aca="true" t="shared" si="9" ref="G132:G195">A132</f>
        <v>130</v>
      </c>
    </row>
    <row r="133" spans="1:7" ht="12.75">
      <c r="A133" s="7">
        <f aca="true" t="shared" si="10" ref="A133:A195">A132+1</f>
        <v>131</v>
      </c>
      <c r="B133" s="42" t="s">
        <v>333</v>
      </c>
      <c r="C133" s="33">
        <f t="shared" si="8"/>
        <v>0</v>
      </c>
      <c r="D133" s="54"/>
      <c r="E133" s="29"/>
      <c r="F133" s="29"/>
      <c r="G133" s="7">
        <f t="shared" si="9"/>
        <v>131</v>
      </c>
    </row>
    <row r="134" spans="1:7" ht="12.75">
      <c r="A134" s="7">
        <f t="shared" si="10"/>
        <v>132</v>
      </c>
      <c r="B134" s="42" t="s">
        <v>334</v>
      </c>
      <c r="C134" s="33">
        <f t="shared" si="8"/>
        <v>0</v>
      </c>
      <c r="D134" s="54"/>
      <c r="E134" s="29"/>
      <c r="F134" s="29"/>
      <c r="G134" s="7">
        <f t="shared" si="9"/>
        <v>132</v>
      </c>
    </row>
    <row r="135" spans="1:7" ht="12.75">
      <c r="A135" s="7">
        <f t="shared" si="10"/>
        <v>133</v>
      </c>
      <c r="B135" s="42" t="s">
        <v>335</v>
      </c>
      <c r="C135" s="33">
        <f t="shared" si="8"/>
        <v>0</v>
      </c>
      <c r="D135" s="54"/>
      <c r="E135" s="29"/>
      <c r="F135" s="29"/>
      <c r="G135" s="7">
        <f t="shared" si="9"/>
        <v>133</v>
      </c>
    </row>
    <row r="136" spans="1:7" ht="12.75">
      <c r="A136" s="7">
        <f t="shared" si="10"/>
        <v>134</v>
      </c>
      <c r="B136" s="42" t="s">
        <v>336</v>
      </c>
      <c r="C136" s="33">
        <f t="shared" si="8"/>
        <v>0</v>
      </c>
      <c r="D136" s="54"/>
      <c r="E136" s="29"/>
      <c r="F136" s="29"/>
      <c r="G136" s="7">
        <f t="shared" si="9"/>
        <v>134</v>
      </c>
    </row>
    <row r="137" spans="1:7" ht="12.75">
      <c r="A137" s="7">
        <f t="shared" si="10"/>
        <v>135</v>
      </c>
      <c r="B137" s="42" t="s">
        <v>337</v>
      </c>
      <c r="C137" s="33">
        <f t="shared" si="8"/>
        <v>1</v>
      </c>
      <c r="D137" s="54">
        <v>1</v>
      </c>
      <c r="E137" s="29"/>
      <c r="F137" s="29"/>
      <c r="G137" s="7">
        <f t="shared" si="9"/>
        <v>135</v>
      </c>
    </row>
    <row r="138" spans="1:7" ht="12.75">
      <c r="A138" s="7">
        <f t="shared" si="10"/>
        <v>136</v>
      </c>
      <c r="B138" s="42" t="s">
        <v>338</v>
      </c>
      <c r="C138" s="33">
        <f t="shared" si="8"/>
        <v>0</v>
      </c>
      <c r="D138" s="54"/>
      <c r="E138" s="29"/>
      <c r="F138" s="29"/>
      <c r="G138" s="7">
        <f t="shared" si="9"/>
        <v>136</v>
      </c>
    </row>
    <row r="139" spans="1:7" ht="12.75">
      <c r="A139" s="7">
        <f t="shared" si="10"/>
        <v>137</v>
      </c>
      <c r="B139" s="42" t="s">
        <v>339</v>
      </c>
      <c r="C139" s="33">
        <f t="shared" si="8"/>
        <v>1</v>
      </c>
      <c r="D139" s="54"/>
      <c r="E139" s="29">
        <v>1</v>
      </c>
      <c r="F139" s="29"/>
      <c r="G139" s="7">
        <f t="shared" si="9"/>
        <v>137</v>
      </c>
    </row>
    <row r="140" spans="1:7" ht="12.75">
      <c r="A140" s="7">
        <f t="shared" si="10"/>
        <v>138</v>
      </c>
      <c r="B140" s="42" t="s">
        <v>340</v>
      </c>
      <c r="C140" s="33">
        <f t="shared" si="8"/>
        <v>0</v>
      </c>
      <c r="D140" s="54"/>
      <c r="E140" s="29"/>
      <c r="F140" s="29"/>
      <c r="G140" s="7">
        <f t="shared" si="9"/>
        <v>138</v>
      </c>
    </row>
    <row r="141" spans="1:7" ht="12.75">
      <c r="A141" s="7">
        <f t="shared" si="10"/>
        <v>139</v>
      </c>
      <c r="B141" s="42" t="s">
        <v>341</v>
      </c>
      <c r="C141" s="33">
        <f t="shared" si="8"/>
        <v>29</v>
      </c>
      <c r="D141" s="54">
        <v>17</v>
      </c>
      <c r="E141" s="29">
        <v>12</v>
      </c>
      <c r="F141" s="29"/>
      <c r="G141" s="7">
        <f t="shared" si="9"/>
        <v>139</v>
      </c>
    </row>
    <row r="142" spans="1:7" ht="12.75">
      <c r="A142" s="7">
        <f t="shared" si="10"/>
        <v>140</v>
      </c>
      <c r="B142" s="42" t="s">
        <v>342</v>
      </c>
      <c r="C142" s="33">
        <f t="shared" si="8"/>
        <v>1</v>
      </c>
      <c r="D142" s="54">
        <v>1</v>
      </c>
      <c r="E142" s="29"/>
      <c r="F142" s="29"/>
      <c r="G142" s="7">
        <f t="shared" si="9"/>
        <v>140</v>
      </c>
    </row>
    <row r="143" spans="1:7" ht="12.75">
      <c r="A143" s="7">
        <f t="shared" si="10"/>
        <v>141</v>
      </c>
      <c r="B143" s="42" t="s">
        <v>343</v>
      </c>
      <c r="C143" s="33">
        <f t="shared" si="8"/>
        <v>0</v>
      </c>
      <c r="D143" s="54"/>
      <c r="E143" s="29"/>
      <c r="F143" s="29"/>
      <c r="G143" s="7">
        <f t="shared" si="9"/>
        <v>141</v>
      </c>
    </row>
    <row r="144" spans="1:7" ht="12.75">
      <c r="A144" s="7">
        <f t="shared" si="10"/>
        <v>142</v>
      </c>
      <c r="B144" s="42" t="s">
        <v>344</v>
      </c>
      <c r="C144" s="33">
        <f t="shared" si="8"/>
        <v>0</v>
      </c>
      <c r="D144" s="54"/>
      <c r="E144" s="29"/>
      <c r="F144" s="29"/>
      <c r="G144" s="7">
        <f t="shared" si="9"/>
        <v>142</v>
      </c>
    </row>
    <row r="145" spans="1:7" ht="12.75">
      <c r="A145" s="7">
        <f t="shared" si="10"/>
        <v>143</v>
      </c>
      <c r="B145" s="42" t="s">
        <v>345</v>
      </c>
      <c r="C145" s="33">
        <f t="shared" si="8"/>
        <v>1</v>
      </c>
      <c r="D145" s="54"/>
      <c r="E145" s="29">
        <v>1</v>
      </c>
      <c r="F145" s="29"/>
      <c r="G145" s="7">
        <f t="shared" si="9"/>
        <v>143</v>
      </c>
    </row>
    <row r="146" spans="1:7" ht="12.75">
      <c r="A146" s="7">
        <f t="shared" si="10"/>
        <v>144</v>
      </c>
      <c r="B146" s="42" t="s">
        <v>346</v>
      </c>
      <c r="C146" s="33">
        <f t="shared" si="8"/>
        <v>1</v>
      </c>
      <c r="D146" s="54"/>
      <c r="E146" s="29">
        <v>1</v>
      </c>
      <c r="F146" s="29"/>
      <c r="G146" s="7">
        <f t="shared" si="9"/>
        <v>144</v>
      </c>
    </row>
    <row r="147" spans="1:7" ht="12.75">
      <c r="A147" s="7">
        <f t="shared" si="10"/>
        <v>145</v>
      </c>
      <c r="B147" s="42" t="s">
        <v>347</v>
      </c>
      <c r="C147" s="33">
        <f t="shared" si="8"/>
        <v>0</v>
      </c>
      <c r="D147" s="54"/>
      <c r="E147" s="29"/>
      <c r="F147" s="29"/>
      <c r="G147" s="7">
        <f t="shared" si="9"/>
        <v>145</v>
      </c>
    </row>
    <row r="148" spans="1:7" ht="12.75">
      <c r="A148" s="7">
        <f t="shared" si="10"/>
        <v>146</v>
      </c>
      <c r="B148" s="42" t="s">
        <v>348</v>
      </c>
      <c r="C148" s="33">
        <f t="shared" si="8"/>
        <v>0</v>
      </c>
      <c r="D148" s="54"/>
      <c r="E148" s="29"/>
      <c r="F148" s="29"/>
      <c r="G148" s="7">
        <f t="shared" si="9"/>
        <v>146</v>
      </c>
    </row>
    <row r="149" spans="1:7" ht="12.75">
      <c r="A149" s="7">
        <f t="shared" si="10"/>
        <v>147</v>
      </c>
      <c r="B149" s="42" t="s">
        <v>349</v>
      </c>
      <c r="C149" s="33">
        <f t="shared" si="8"/>
        <v>0</v>
      </c>
      <c r="D149" s="54"/>
      <c r="E149" s="29"/>
      <c r="F149" s="29"/>
      <c r="G149" s="7">
        <f t="shared" si="9"/>
        <v>147</v>
      </c>
    </row>
    <row r="150" spans="1:7" ht="12.75">
      <c r="A150" s="7">
        <f t="shared" si="10"/>
        <v>148</v>
      </c>
      <c r="B150" s="42" t="s">
        <v>350</v>
      </c>
      <c r="C150" s="33">
        <f t="shared" si="8"/>
        <v>1</v>
      </c>
      <c r="D150" s="54"/>
      <c r="E150" s="29">
        <v>1</v>
      </c>
      <c r="F150" s="29"/>
      <c r="G150" s="7">
        <f t="shared" si="9"/>
        <v>148</v>
      </c>
    </row>
    <row r="151" spans="1:7" ht="12.75">
      <c r="A151" s="7">
        <f t="shared" si="10"/>
        <v>149</v>
      </c>
      <c r="B151" s="42" t="s">
        <v>351</v>
      </c>
      <c r="C151" s="33">
        <f t="shared" si="8"/>
        <v>1</v>
      </c>
      <c r="D151" s="54">
        <v>1</v>
      </c>
      <c r="E151" s="29"/>
      <c r="F151" s="29"/>
      <c r="G151" s="7">
        <f t="shared" si="9"/>
        <v>149</v>
      </c>
    </row>
    <row r="152" spans="1:7" ht="12.75">
      <c r="A152" s="7">
        <f t="shared" si="10"/>
        <v>150</v>
      </c>
      <c r="B152" s="42" t="s">
        <v>352</v>
      </c>
      <c r="C152" s="33">
        <f t="shared" si="8"/>
        <v>1</v>
      </c>
      <c r="D152" s="54"/>
      <c r="E152" s="29"/>
      <c r="F152" s="29">
        <v>1</v>
      </c>
      <c r="G152" s="7">
        <f t="shared" si="9"/>
        <v>150</v>
      </c>
    </row>
    <row r="153" spans="1:7" ht="12.75">
      <c r="A153" s="7">
        <f t="shared" si="10"/>
        <v>151</v>
      </c>
      <c r="B153" s="42" t="s">
        <v>353</v>
      </c>
      <c r="C153" s="33">
        <f t="shared" si="8"/>
        <v>0</v>
      </c>
      <c r="D153" s="54"/>
      <c r="E153" s="29"/>
      <c r="F153" s="29"/>
      <c r="G153" s="7">
        <f t="shared" si="9"/>
        <v>151</v>
      </c>
    </row>
    <row r="154" spans="1:7" ht="12.75">
      <c r="A154" s="7">
        <f t="shared" si="10"/>
        <v>152</v>
      </c>
      <c r="B154" s="42" t="s">
        <v>354</v>
      </c>
      <c r="C154" s="33">
        <f t="shared" si="8"/>
        <v>0</v>
      </c>
      <c r="D154" s="54"/>
      <c r="E154" s="29"/>
      <c r="F154" s="29"/>
      <c r="G154" s="7">
        <f t="shared" si="9"/>
        <v>152</v>
      </c>
    </row>
    <row r="155" spans="1:7" ht="12.75">
      <c r="A155" s="7">
        <f t="shared" si="10"/>
        <v>153</v>
      </c>
      <c r="B155" s="42" t="s">
        <v>355</v>
      </c>
      <c r="C155" s="33">
        <f t="shared" si="8"/>
        <v>0</v>
      </c>
      <c r="D155" s="54"/>
      <c r="E155" s="29"/>
      <c r="F155" s="29"/>
      <c r="G155" s="7">
        <f t="shared" si="9"/>
        <v>153</v>
      </c>
    </row>
    <row r="156" spans="1:7" ht="12.75">
      <c r="A156" s="7">
        <f t="shared" si="10"/>
        <v>154</v>
      </c>
      <c r="B156" s="42" t="s">
        <v>356</v>
      </c>
      <c r="C156" s="33">
        <f t="shared" si="8"/>
        <v>0</v>
      </c>
      <c r="D156" s="54"/>
      <c r="E156" s="29"/>
      <c r="F156" s="29"/>
      <c r="G156" s="7">
        <f t="shared" si="9"/>
        <v>154</v>
      </c>
    </row>
    <row r="157" spans="1:7" ht="12.75">
      <c r="A157" s="7">
        <f t="shared" si="10"/>
        <v>155</v>
      </c>
      <c r="B157" s="42" t="s">
        <v>357</v>
      </c>
      <c r="C157" s="33">
        <f t="shared" si="8"/>
        <v>0</v>
      </c>
      <c r="D157" s="54"/>
      <c r="E157" s="29"/>
      <c r="F157" s="29"/>
      <c r="G157" s="7">
        <f t="shared" si="9"/>
        <v>155</v>
      </c>
    </row>
    <row r="158" spans="1:7" ht="12.75">
      <c r="A158" s="7">
        <f t="shared" si="10"/>
        <v>156</v>
      </c>
      <c r="B158" s="42" t="s">
        <v>358</v>
      </c>
      <c r="C158" s="33">
        <f t="shared" si="8"/>
        <v>0</v>
      </c>
      <c r="D158" s="54"/>
      <c r="E158" s="29"/>
      <c r="F158" s="29"/>
      <c r="G158" s="7">
        <f t="shared" si="9"/>
        <v>156</v>
      </c>
    </row>
    <row r="159" spans="1:7" ht="12.75">
      <c r="A159" s="7">
        <f t="shared" si="10"/>
        <v>157</v>
      </c>
      <c r="B159" s="42" t="s">
        <v>359</v>
      </c>
      <c r="C159" s="33">
        <f t="shared" si="8"/>
        <v>0</v>
      </c>
      <c r="D159" s="54"/>
      <c r="E159" s="29"/>
      <c r="F159" s="29"/>
      <c r="G159" s="7">
        <f t="shared" si="9"/>
        <v>157</v>
      </c>
    </row>
    <row r="160" spans="1:7" ht="12.75">
      <c r="A160" s="7">
        <f t="shared" si="10"/>
        <v>158</v>
      </c>
      <c r="B160" s="42" t="s">
        <v>360</v>
      </c>
      <c r="C160" s="33">
        <f t="shared" si="8"/>
        <v>0</v>
      </c>
      <c r="D160" s="54"/>
      <c r="E160" s="29"/>
      <c r="F160" s="29"/>
      <c r="G160" s="7">
        <f t="shared" si="9"/>
        <v>158</v>
      </c>
    </row>
    <row r="161" spans="1:7" ht="12.75">
      <c r="A161" s="7">
        <f t="shared" si="10"/>
        <v>159</v>
      </c>
      <c r="B161" s="42" t="s">
        <v>361</v>
      </c>
      <c r="C161" s="33">
        <f t="shared" si="8"/>
        <v>0</v>
      </c>
      <c r="D161" s="54"/>
      <c r="E161" s="29"/>
      <c r="F161" s="29"/>
      <c r="G161" s="7">
        <f t="shared" si="9"/>
        <v>159</v>
      </c>
    </row>
    <row r="162" spans="1:7" ht="12.75">
      <c r="A162" s="7">
        <f t="shared" si="10"/>
        <v>160</v>
      </c>
      <c r="B162" s="42" t="s">
        <v>362</v>
      </c>
      <c r="C162" s="33">
        <f t="shared" si="8"/>
        <v>0</v>
      </c>
      <c r="D162" s="54"/>
      <c r="E162" s="29"/>
      <c r="F162" s="29"/>
      <c r="G162" s="7">
        <f t="shared" si="9"/>
        <v>160</v>
      </c>
    </row>
    <row r="163" spans="1:7" ht="12.75">
      <c r="A163" s="7">
        <f t="shared" si="10"/>
        <v>161</v>
      </c>
      <c r="B163" s="42" t="s">
        <v>363</v>
      </c>
      <c r="C163" s="33">
        <f aca="true" t="shared" si="11" ref="C163:C194">SUM(D163:G163)-G163</f>
        <v>0</v>
      </c>
      <c r="D163" s="54"/>
      <c r="E163" s="29"/>
      <c r="F163" s="29"/>
      <c r="G163" s="7">
        <f t="shared" si="9"/>
        <v>161</v>
      </c>
    </row>
    <row r="164" spans="1:7" ht="12.75">
      <c r="A164" s="7">
        <f t="shared" si="10"/>
        <v>162</v>
      </c>
      <c r="B164" s="42" t="s">
        <v>364</v>
      </c>
      <c r="C164" s="33">
        <f t="shared" si="11"/>
        <v>0</v>
      </c>
      <c r="D164" s="54"/>
      <c r="E164" s="29"/>
      <c r="F164" s="29"/>
      <c r="G164" s="7">
        <f t="shared" si="9"/>
        <v>162</v>
      </c>
    </row>
    <row r="165" spans="1:7" ht="12.75">
      <c r="A165" s="7">
        <f t="shared" si="10"/>
        <v>163</v>
      </c>
      <c r="B165" s="42" t="s">
        <v>365</v>
      </c>
      <c r="C165" s="33">
        <f t="shared" si="11"/>
        <v>0</v>
      </c>
      <c r="D165" s="54"/>
      <c r="E165" s="29"/>
      <c r="F165" s="29"/>
      <c r="G165" s="7">
        <f t="shared" si="9"/>
        <v>163</v>
      </c>
    </row>
    <row r="166" spans="1:7" ht="12.75">
      <c r="A166" s="7">
        <f t="shared" si="10"/>
        <v>164</v>
      </c>
      <c r="B166" s="42" t="s">
        <v>366</v>
      </c>
      <c r="C166" s="33">
        <f t="shared" si="11"/>
        <v>0</v>
      </c>
      <c r="D166" s="54"/>
      <c r="E166" s="29"/>
      <c r="F166" s="29"/>
      <c r="G166" s="7">
        <f t="shared" si="9"/>
        <v>164</v>
      </c>
    </row>
    <row r="167" spans="1:7" ht="12.75">
      <c r="A167" s="7">
        <f t="shared" si="10"/>
        <v>165</v>
      </c>
      <c r="B167" s="42" t="s">
        <v>367</v>
      </c>
      <c r="C167" s="33">
        <f t="shared" si="11"/>
        <v>20</v>
      </c>
      <c r="D167" s="54">
        <v>4</v>
      </c>
      <c r="E167" s="29"/>
      <c r="F167" s="29">
        <v>16</v>
      </c>
      <c r="G167" s="7">
        <f t="shared" si="9"/>
        <v>165</v>
      </c>
    </row>
    <row r="168" spans="1:7" ht="12.75">
      <c r="A168" s="7">
        <f t="shared" si="10"/>
        <v>166</v>
      </c>
      <c r="B168" s="42" t="s">
        <v>368</v>
      </c>
      <c r="C168" s="33">
        <f t="shared" si="11"/>
        <v>0</v>
      </c>
      <c r="D168" s="54"/>
      <c r="E168" s="29"/>
      <c r="F168" s="29"/>
      <c r="G168" s="7">
        <f t="shared" si="9"/>
        <v>166</v>
      </c>
    </row>
    <row r="169" spans="1:7" ht="12.75">
      <c r="A169" s="7">
        <f t="shared" si="10"/>
        <v>167</v>
      </c>
      <c r="B169" s="42" t="s">
        <v>369</v>
      </c>
      <c r="C169" s="33">
        <f t="shared" si="11"/>
        <v>0</v>
      </c>
      <c r="D169" s="54"/>
      <c r="E169" s="29"/>
      <c r="F169" s="29"/>
      <c r="G169" s="7">
        <f t="shared" si="9"/>
        <v>167</v>
      </c>
    </row>
    <row r="170" spans="1:7" ht="12.75">
      <c r="A170" s="7">
        <f t="shared" si="10"/>
        <v>168</v>
      </c>
      <c r="B170" s="42" t="s">
        <v>370</v>
      </c>
      <c r="C170" s="33">
        <f t="shared" si="11"/>
        <v>0</v>
      </c>
      <c r="D170" s="54"/>
      <c r="E170" s="29"/>
      <c r="F170" s="29"/>
      <c r="G170" s="7">
        <f t="shared" si="9"/>
        <v>168</v>
      </c>
    </row>
    <row r="171" spans="1:7" ht="12.75">
      <c r="A171" s="7">
        <f t="shared" si="10"/>
        <v>169</v>
      </c>
      <c r="B171" s="42" t="s">
        <v>371</v>
      </c>
      <c r="C171" s="33">
        <f t="shared" si="11"/>
        <v>0</v>
      </c>
      <c r="D171" s="54"/>
      <c r="E171" s="29"/>
      <c r="F171" s="29"/>
      <c r="G171" s="7">
        <f t="shared" si="9"/>
        <v>169</v>
      </c>
    </row>
    <row r="172" spans="1:7" ht="12.75">
      <c r="A172" s="7">
        <f t="shared" si="10"/>
        <v>170</v>
      </c>
      <c r="B172" s="42" t="s">
        <v>372</v>
      </c>
      <c r="C172" s="33">
        <f t="shared" si="11"/>
        <v>0</v>
      </c>
      <c r="D172" s="54"/>
      <c r="E172" s="29"/>
      <c r="F172" s="29"/>
      <c r="G172" s="7">
        <f t="shared" si="9"/>
        <v>170</v>
      </c>
    </row>
    <row r="173" spans="1:7" ht="12.75">
      <c r="A173" s="7">
        <f t="shared" si="10"/>
        <v>171</v>
      </c>
      <c r="B173" s="42" t="s">
        <v>373</v>
      </c>
      <c r="C173" s="33">
        <f t="shared" si="11"/>
        <v>0</v>
      </c>
      <c r="D173" s="54"/>
      <c r="E173" s="29"/>
      <c r="F173" s="29"/>
      <c r="G173" s="7">
        <f t="shared" si="9"/>
        <v>171</v>
      </c>
    </row>
    <row r="174" spans="1:7" ht="12.75">
      <c r="A174" s="7">
        <f t="shared" si="10"/>
        <v>172</v>
      </c>
      <c r="B174" s="42" t="s">
        <v>374</v>
      </c>
      <c r="C174" s="33">
        <f t="shared" si="11"/>
        <v>0</v>
      </c>
      <c r="D174" s="54"/>
      <c r="E174" s="29"/>
      <c r="F174" s="29"/>
      <c r="G174" s="7">
        <f t="shared" si="9"/>
        <v>172</v>
      </c>
    </row>
    <row r="175" spans="1:7" ht="12.75">
      <c r="A175" s="7">
        <f t="shared" si="10"/>
        <v>173</v>
      </c>
      <c r="B175" s="42" t="s">
        <v>375</v>
      </c>
      <c r="C175" s="33">
        <f t="shared" si="11"/>
        <v>0</v>
      </c>
      <c r="D175" s="54"/>
      <c r="E175" s="29"/>
      <c r="F175" s="29"/>
      <c r="G175" s="7">
        <f t="shared" si="9"/>
        <v>173</v>
      </c>
    </row>
    <row r="176" spans="1:7" ht="12.75">
      <c r="A176" s="7">
        <f t="shared" si="10"/>
        <v>174</v>
      </c>
      <c r="B176" s="42" t="s">
        <v>376</v>
      </c>
      <c r="C176" s="33">
        <f t="shared" si="11"/>
        <v>0</v>
      </c>
      <c r="D176" s="54"/>
      <c r="E176" s="29"/>
      <c r="F176" s="29"/>
      <c r="G176" s="7">
        <f t="shared" si="9"/>
        <v>174</v>
      </c>
    </row>
    <row r="177" spans="1:7" ht="12.75">
      <c r="A177" s="7">
        <f t="shared" si="10"/>
        <v>175</v>
      </c>
      <c r="B177" s="42" t="s">
        <v>377</v>
      </c>
      <c r="C177" s="33">
        <f t="shared" si="11"/>
        <v>0</v>
      </c>
      <c r="D177" s="54"/>
      <c r="E177" s="29"/>
      <c r="F177" s="29"/>
      <c r="G177" s="7">
        <f t="shared" si="9"/>
        <v>175</v>
      </c>
    </row>
    <row r="178" spans="1:7" ht="12.75">
      <c r="A178" s="7">
        <f t="shared" si="10"/>
        <v>176</v>
      </c>
      <c r="B178" s="42" t="s">
        <v>378</v>
      </c>
      <c r="C178" s="33">
        <f t="shared" si="11"/>
        <v>0</v>
      </c>
      <c r="D178" s="54"/>
      <c r="E178" s="29"/>
      <c r="F178" s="29"/>
      <c r="G178" s="7">
        <f t="shared" si="9"/>
        <v>176</v>
      </c>
    </row>
    <row r="179" spans="1:7" ht="12.75">
      <c r="A179" s="7">
        <f t="shared" si="10"/>
        <v>177</v>
      </c>
      <c r="B179" s="42" t="s">
        <v>379</v>
      </c>
      <c r="C179" s="33">
        <f t="shared" si="11"/>
        <v>0</v>
      </c>
      <c r="D179" s="54"/>
      <c r="E179" s="29"/>
      <c r="F179" s="29"/>
      <c r="G179" s="7">
        <f t="shared" si="9"/>
        <v>177</v>
      </c>
    </row>
    <row r="180" spans="1:7" ht="12.75">
      <c r="A180" s="7">
        <f t="shared" si="10"/>
        <v>178</v>
      </c>
      <c r="B180" s="42" t="s">
        <v>380</v>
      </c>
      <c r="C180" s="33">
        <f t="shared" si="11"/>
        <v>0</v>
      </c>
      <c r="D180" s="54"/>
      <c r="E180" s="29"/>
      <c r="F180" s="29"/>
      <c r="G180" s="7">
        <f t="shared" si="9"/>
        <v>178</v>
      </c>
    </row>
    <row r="181" spans="1:7" ht="12.75">
      <c r="A181" s="7">
        <f t="shared" si="10"/>
        <v>179</v>
      </c>
      <c r="B181" s="42" t="s">
        <v>381</v>
      </c>
      <c r="C181" s="33">
        <f t="shared" si="11"/>
        <v>0</v>
      </c>
      <c r="D181" s="54"/>
      <c r="E181" s="29"/>
      <c r="F181" s="29"/>
      <c r="G181" s="7">
        <f t="shared" si="9"/>
        <v>179</v>
      </c>
    </row>
    <row r="182" spans="1:7" ht="12.75">
      <c r="A182" s="7">
        <f t="shared" si="10"/>
        <v>180</v>
      </c>
      <c r="B182" s="42" t="s">
        <v>382</v>
      </c>
      <c r="C182" s="33">
        <f t="shared" si="11"/>
        <v>0</v>
      </c>
      <c r="D182" s="54"/>
      <c r="E182" s="29"/>
      <c r="F182" s="29"/>
      <c r="G182" s="7">
        <f t="shared" si="9"/>
        <v>180</v>
      </c>
    </row>
    <row r="183" spans="1:7" ht="12.75">
      <c r="A183" s="7">
        <f t="shared" si="10"/>
        <v>181</v>
      </c>
      <c r="B183" s="42" t="s">
        <v>383</v>
      </c>
      <c r="C183" s="33">
        <f t="shared" si="11"/>
        <v>0</v>
      </c>
      <c r="D183" s="54"/>
      <c r="E183" s="29"/>
      <c r="F183" s="29"/>
      <c r="G183" s="7">
        <f t="shared" si="9"/>
        <v>181</v>
      </c>
    </row>
    <row r="184" spans="1:7" ht="12.75">
      <c r="A184" s="7">
        <f t="shared" si="10"/>
        <v>182</v>
      </c>
      <c r="B184" s="42" t="s">
        <v>384</v>
      </c>
      <c r="C184" s="33">
        <f t="shared" si="11"/>
        <v>0</v>
      </c>
      <c r="D184" s="54"/>
      <c r="E184" s="29"/>
      <c r="F184" s="29"/>
      <c r="G184" s="7">
        <f t="shared" si="9"/>
        <v>182</v>
      </c>
    </row>
    <row r="185" spans="1:7" ht="12.75">
      <c r="A185" s="7">
        <f t="shared" si="10"/>
        <v>183</v>
      </c>
      <c r="B185" s="42" t="s">
        <v>385</v>
      </c>
      <c r="C185" s="33">
        <f t="shared" si="11"/>
        <v>0</v>
      </c>
      <c r="D185" s="54"/>
      <c r="E185" s="29"/>
      <c r="F185" s="29"/>
      <c r="G185" s="7">
        <f t="shared" si="9"/>
        <v>183</v>
      </c>
    </row>
    <row r="186" spans="1:7" ht="12.75">
      <c r="A186" s="7">
        <f t="shared" si="10"/>
        <v>184</v>
      </c>
      <c r="B186" s="42" t="s">
        <v>386</v>
      </c>
      <c r="C186" s="33">
        <f t="shared" si="11"/>
        <v>0</v>
      </c>
      <c r="D186" s="54"/>
      <c r="E186" s="29"/>
      <c r="F186" s="29"/>
      <c r="G186" s="7">
        <f t="shared" si="9"/>
        <v>184</v>
      </c>
    </row>
    <row r="187" spans="1:7" ht="12.75">
      <c r="A187" s="7">
        <f t="shared" si="10"/>
        <v>185</v>
      </c>
      <c r="B187" s="42" t="s">
        <v>387</v>
      </c>
      <c r="C187" s="33">
        <f t="shared" si="11"/>
        <v>1</v>
      </c>
      <c r="D187" s="54"/>
      <c r="E187" s="29"/>
      <c r="F187" s="29">
        <v>1</v>
      </c>
      <c r="G187" s="7">
        <f t="shared" si="9"/>
        <v>185</v>
      </c>
    </row>
    <row r="188" spans="1:7" ht="12.75">
      <c r="A188" s="7">
        <f t="shared" si="10"/>
        <v>186</v>
      </c>
      <c r="B188" s="42" t="s">
        <v>388</v>
      </c>
      <c r="C188" s="33">
        <f t="shared" si="11"/>
        <v>1</v>
      </c>
      <c r="D188" s="54"/>
      <c r="E188" s="29">
        <v>1</v>
      </c>
      <c r="F188" s="29"/>
      <c r="G188" s="7">
        <f t="shared" si="9"/>
        <v>186</v>
      </c>
    </row>
    <row r="189" spans="1:7" ht="12.75">
      <c r="A189" s="7">
        <f t="shared" si="10"/>
        <v>187</v>
      </c>
      <c r="B189" s="42" t="s">
        <v>389</v>
      </c>
      <c r="C189" s="33">
        <f t="shared" si="11"/>
        <v>0</v>
      </c>
      <c r="D189" s="54"/>
      <c r="E189" s="29"/>
      <c r="F189" s="29"/>
      <c r="G189" s="7">
        <f t="shared" si="9"/>
        <v>187</v>
      </c>
    </row>
    <row r="190" spans="1:7" ht="12.75">
      <c r="A190" s="7">
        <f t="shared" si="10"/>
        <v>188</v>
      </c>
      <c r="B190" s="42" t="s">
        <v>390</v>
      </c>
      <c r="C190" s="33">
        <f t="shared" si="11"/>
        <v>0</v>
      </c>
      <c r="D190" s="54"/>
      <c r="E190" s="29"/>
      <c r="F190" s="29"/>
      <c r="G190" s="7">
        <f t="shared" si="9"/>
        <v>188</v>
      </c>
    </row>
    <row r="191" spans="1:7" ht="12.75">
      <c r="A191" s="7">
        <f t="shared" si="10"/>
        <v>189</v>
      </c>
      <c r="B191" s="42" t="s">
        <v>391</v>
      </c>
      <c r="C191" s="33">
        <f t="shared" si="11"/>
        <v>0</v>
      </c>
      <c r="D191" s="54"/>
      <c r="E191" s="29"/>
      <c r="F191" s="29"/>
      <c r="G191" s="7">
        <f t="shared" si="9"/>
        <v>189</v>
      </c>
    </row>
    <row r="192" spans="1:7" ht="12.75">
      <c r="A192" s="7">
        <f t="shared" si="10"/>
        <v>190</v>
      </c>
      <c r="B192" s="42" t="s">
        <v>392</v>
      </c>
      <c r="C192" s="33">
        <f t="shared" si="11"/>
        <v>0</v>
      </c>
      <c r="D192" s="54"/>
      <c r="E192" s="29"/>
      <c r="F192" s="29"/>
      <c r="G192" s="7">
        <f t="shared" si="9"/>
        <v>190</v>
      </c>
    </row>
    <row r="193" spans="1:7" ht="12.75">
      <c r="A193" s="7">
        <f t="shared" si="10"/>
        <v>191</v>
      </c>
      <c r="B193" s="42" t="s">
        <v>393</v>
      </c>
      <c r="C193" s="33">
        <f t="shared" si="11"/>
        <v>0</v>
      </c>
      <c r="D193" s="54"/>
      <c r="E193" s="29"/>
      <c r="F193" s="29"/>
      <c r="G193" s="7">
        <f t="shared" si="9"/>
        <v>191</v>
      </c>
    </row>
    <row r="194" spans="1:7" ht="12.75">
      <c r="A194" s="7">
        <f t="shared" si="10"/>
        <v>192</v>
      </c>
      <c r="B194" s="42" t="s">
        <v>394</v>
      </c>
      <c r="C194" s="33">
        <f t="shared" si="11"/>
        <v>0</v>
      </c>
      <c r="D194" s="54"/>
      <c r="E194" s="29"/>
      <c r="F194" s="29"/>
      <c r="G194" s="7">
        <f t="shared" si="9"/>
        <v>192</v>
      </c>
    </row>
    <row r="195" spans="1:7" ht="12.75">
      <c r="A195" s="7">
        <f t="shared" si="10"/>
        <v>193</v>
      </c>
      <c r="B195" s="44" t="s">
        <v>395</v>
      </c>
      <c r="C195" s="33">
        <f>SUM(D195:G195)-G195</f>
        <v>0</v>
      </c>
      <c r="D195" s="54"/>
      <c r="E195" s="29"/>
      <c r="F195" s="29"/>
      <c r="G195" s="7">
        <f t="shared" si="9"/>
        <v>193</v>
      </c>
    </row>
    <row r="197" spans="1:7" s="3" customFormat="1" ht="12.75">
      <c r="A197" s="4"/>
      <c r="B197" s="12" t="s">
        <v>0</v>
      </c>
      <c r="C197" s="34">
        <f>SUM(C3:C195)</f>
        <v>186</v>
      </c>
      <c r="D197" s="5">
        <f>SUM(D3:D195)</f>
        <v>70</v>
      </c>
      <c r="E197" s="5">
        <f>SUM(E3:E195)</f>
        <v>63</v>
      </c>
      <c r="F197" s="5">
        <f>SUM(F3:F195)</f>
        <v>53</v>
      </c>
      <c r="G197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OWNER</cp:lastModifiedBy>
  <cp:lastPrinted>2018-10-10T08:06:41Z</cp:lastPrinted>
  <dcterms:created xsi:type="dcterms:W3CDTF">1998-10-29T10:44:03Z</dcterms:created>
  <dcterms:modified xsi:type="dcterms:W3CDTF">2018-11-08T10:08:45Z</dcterms:modified>
  <cp:category/>
  <cp:version/>
  <cp:contentType/>
  <cp:contentStatus/>
</cp:coreProperties>
</file>