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5" activeTab="7"/>
  </bookViews>
  <sheets>
    <sheet name="ΠΥΣΔΕ ΑΙΤΩΛ-ΝΙΑΣ" sheetId="1" r:id="rId1"/>
    <sheet name="ΔΑΚΕ ΚΑΘΗΓΗΤΩΝ" sheetId="2" r:id="rId2"/>
    <sheet name="ΑΓΩΝΙΣΤΙΚΗ ΣΥΝΕΡΓΑΣΙΑ ΚΑΘΗΓΗΤΩΝ" sheetId="3" r:id="rId3"/>
    <sheet name="ΣΥΜΜΑΧΙΑ ΚΑΘΗΓΗΤΩΝ" sheetId="4" r:id="rId4"/>
    <sheet name="ΑΓΩΝΙΣΤΙΚΗ ΣΥΣΠΕΙΡΩΣΗ ΕΚΠΑΙΔΕΥΤ" sheetId="5" r:id="rId5"/>
    <sheet name="ΑΓΩΝΙΣΤΙΚΗ ΕΝΟΤΗΤΑ ΚΑΘΗΓΗΤΩΝ" sheetId="6" r:id="rId6"/>
    <sheet name="ΣΥΜΜΕΤΟΧΗ" sheetId="7" r:id="rId7"/>
    <sheet name="Π.Ε.Κ. " sheetId="8" r:id="rId8"/>
  </sheets>
  <definedNames/>
  <calcPr fullCalcOnLoad="1"/>
</workbook>
</file>

<file path=xl/sharedStrings.xml><?xml version="1.0" encoding="utf-8"?>
<sst xmlns="http://schemas.openxmlformats.org/spreadsheetml/2006/main" count="174" uniqueCount="125">
  <si>
    <t>Δ/ΝΣΗ Δ.Ε.</t>
  </si>
  <si>
    <t>ΑΙΤ/ΝΙΑΣ</t>
  </si>
  <si>
    <t>ΕΚΛΟΓΕΣ ΑΙΡΕΤΩΝ ΓΙΑ ΤΟ ΠΥΣΔΕ ΑΙΤΩΛ/ΝΙΑΣ (2018)</t>
  </si>
  <si>
    <t>ΕΓΓΕΓΡΑΜΕΝΟΙ:</t>
  </si>
  <si>
    <t>ΨΗΦΙΣΑΝ:</t>
  </si>
  <si>
    <t>ΑΠΟΧΗ :</t>
  </si>
  <si>
    <t>ΕΓΚΥΡΑ:</t>
  </si>
  <si>
    <t>ΑΚΥΡΑ:</t>
  </si>
  <si>
    <t xml:space="preserve">ΕΛΑΒΑΝ ΚΑΤΑ ΣΥΝΔΥΑΣΜΟ </t>
  </si>
  <si>
    <t>ΨΗΦΟΙ</t>
  </si>
  <si>
    <t>(%)</t>
  </si>
  <si>
    <t xml:space="preserve">Δ.Α.Κ.Ε. ΚΑΘΗΓΗΤΩΝ Δ.Ε.
΄΄Δημοκρατική Ανεξάρτητη Κίνηση Εργαζομένων Καθηγητών Δευτεροβάθμιας Εκπαίδευσης΄΄
</t>
  </si>
  <si>
    <t>ΑΓΩΝΙΣΤΙΚΗ ΣΥΝΕΡΓΑΣΙΑ ΚΑΘΗΓΗΤΩΝ</t>
  </si>
  <si>
    <t>ΣΥΜΜΑΧΙΑ ΚΑΘΗΓΗΤΩΝ</t>
  </si>
  <si>
    <t>Αγωνιστική Συσπείρωση Εκπαιδευτικών - ΄΄το ψηφοδέλτιο που στηρίζει το Π.Α.Μ.Ε.΄΄</t>
  </si>
  <si>
    <t>ΑΓΩΝΙΣΤΙΚΗ ΕΝΟΤΗΤΑ ΚΑΘΗΓΗΤΩΝ ΓΙΑ ΠΑΡΕΜΒΑΣΗ ΣΤΟ ΠΥΣΔΕ ΑΙΤΩΛ/ΝΙΑΣ - ΄΄Στηρίζεται από τις Αγωνιστικές Παρεμβάσεις, Συσπειρώσεις – Κινήσεις Δ.Ε.΄΄</t>
  </si>
  <si>
    <t>Συμμετοχή</t>
  </si>
  <si>
    <t>Προοδευτική Ενότητα Καθηγητών (Π.Ε.Κ.)</t>
  </si>
  <si>
    <t>ΣΥΝΟΛΟ :</t>
  </si>
  <si>
    <t>ΑΠΟΤΕΛΕΣΜΑΤΑ ΠΥΣΔΕ ΑΙΤΩΛ/ΝΙΑΣ  2018
ΔΙΕΥΘΥΝΣΗ ΕΚΠΑΙΔΕΥΣΗΣ:</t>
  </si>
  <si>
    <t>ΣΥΝΟΛΟ
Δ/ΝΣΗΣ Δ.Ε. ΑΙΤ/ΝΙΑΣ</t>
  </si>
  <si>
    <t>1ο ΕΚΛ. ΤΜΗΜΑ</t>
  </si>
  <si>
    <t>2ο ΕΚΛ. ΤΜΗΜΑ</t>
  </si>
  <si>
    <t>3ο ΕΚΛ. ΤΜΗΜΑ</t>
  </si>
  <si>
    <t>Αποστολάκης Νικόλαος του Ευσταθίου</t>
  </si>
  <si>
    <t>Βαμβάτσικος Κωνσταντίνος του Στέφανου</t>
  </si>
  <si>
    <t>Βασιλόπουλος Νεκτάριος του Δημητρίου</t>
  </si>
  <si>
    <t>Δημητρογιάννης Κωνσταντίνος του Λάμπρου</t>
  </si>
  <si>
    <t>Δημητρόπουλος Γεώργιος του Αλεξίου</t>
  </si>
  <si>
    <t>Δήμος Δημήτριος στου Σπυρίδωνα</t>
  </si>
  <si>
    <t>Ευθυμίου Σταύρος του Βασιλείου</t>
  </si>
  <si>
    <t>Ζέλος Ιωάννης του Λεωνίδα</t>
  </si>
  <si>
    <t>Ζησιμόπουλος Ιωάννης του Αριστείδη</t>
  </si>
  <si>
    <t>Καγκελάρης Δημήτριος του Ευάγγελου</t>
  </si>
  <si>
    <t>Καλογερής Δημήτριος του Νικολάου</t>
  </si>
  <si>
    <t>Καλύβα Μαρία του Νικηφόρου</t>
  </si>
  <si>
    <t>Καραγιάννης Βασίλειος του Σωκράτη</t>
  </si>
  <si>
    <t>Κατσαρός Κωνσταντίνος του Ιωάννη</t>
  </si>
  <si>
    <t>Κατσίφας Γεώργιος του Χαράλαμπου</t>
  </si>
  <si>
    <t>Κόκκαλη Πανωραία του Κυριάκου</t>
  </si>
  <si>
    <t>Κολοβός Κωνσταντίνος του Βασιλείου</t>
  </si>
  <si>
    <t>Κοντονάσιος Παναγιώτης του Νικολάου</t>
  </si>
  <si>
    <t>Κούρογλου Γεώργιος του Μελετίου</t>
  </si>
  <si>
    <t>Κουφός Γεώργιος του Αθανασίου</t>
  </si>
  <si>
    <t>Μαργάρα Θεοδώρα του Αθανασίου</t>
  </si>
  <si>
    <t>Μπέκος Αντώνιος του Κωνσταντίνου</t>
  </si>
  <si>
    <t>Μπέστιας Γεώργιος του Αθανασίου</t>
  </si>
  <si>
    <t>Μπουρσινού Παρασκευή του Θεοδώρου</t>
  </si>
  <si>
    <t>Μυλωνάς Παναγιώτης του Αντωνίου</t>
  </si>
  <si>
    <t>Νταβαρίνου Μαρία του Χαριλάου</t>
  </si>
  <si>
    <t>Πανάς Επαμεινώνδας του Γεωργίου</t>
  </si>
  <si>
    <t>Πανουκλιά Ελένη του Μάνθου</t>
  </si>
  <si>
    <t>Παπαθανασίου Σωτήριος του Γεωργίου</t>
  </si>
  <si>
    <t>Παπούτσης Φώτιος του Ευαγγέλου</t>
  </si>
  <si>
    <t>Σαρδέλης Αθανάσιος του Φωτίου</t>
  </si>
  <si>
    <t>Σκαλτσώνης Θεόδωρος του Αποστόλου</t>
  </si>
  <si>
    <t>Σταυρόπουλος Σπυρίδων του Ιωάννη</t>
  </si>
  <si>
    <t>Στεργιάκης Σπυρίδων του Γεωργίου</t>
  </si>
  <si>
    <t>Τσακούμης Σωτήριος του Δημητρίου</t>
  </si>
  <si>
    <t>Τσαμάκη Μαρία του Δημοσθένη</t>
  </si>
  <si>
    <t>Τσάμπος Κωνσταντίνος του Γεωργίου</t>
  </si>
  <si>
    <t>Τσιρώνης Παναγιώτης του Βασιλείου</t>
  </si>
  <si>
    <t>Χουλιάρας Βασίλειος του Ιωάννη</t>
  </si>
  <si>
    <t xml:space="preserve">Van Hattem Gerart του Gerarbus Franciscou    </t>
  </si>
  <si>
    <t>Κούστας Κωνσταντίνος του Νικολάου</t>
  </si>
  <si>
    <t>Λουκόπουλος  Βασίλειος του Πέτρου</t>
  </si>
  <si>
    <t>Πατρόπουλος Αθανάσιος του Χριστορφόρου</t>
  </si>
  <si>
    <t>Πολιτοπούλου Παναγιώτα του Χαράλαμπου</t>
  </si>
  <si>
    <t>Σφήκα Μαρία του Δημητρίου</t>
  </si>
  <si>
    <t>Τσάτσος  Γεώργιος του Παναγιώτη</t>
  </si>
  <si>
    <t>Τσιρογιάννης Γεώργιος του Μιχαήλ</t>
  </si>
  <si>
    <t>Βαρέλης Βασίλειος του Δημητρίου</t>
  </si>
  <si>
    <t>Γιαννούτσος Χρήστος του Γεωργίου</t>
  </si>
  <si>
    <t>Δημοβασίλη Βενετία του Σεραφείμ</t>
  </si>
  <si>
    <t>Δημούσης Νικόλαος του Θεοφάνη</t>
  </si>
  <si>
    <t>Διαμαντής Δημήτριος του Βασιλείου</t>
  </si>
  <si>
    <t>Ζάγκας Θεόδωρος του Ανδρέα</t>
  </si>
  <si>
    <t>Καβαλλάρης Ιωάννης του Χρήστου</t>
  </si>
  <si>
    <t>Κίντας  Παναγιώτης  του Κυριάκου</t>
  </si>
  <si>
    <t>Κοτρώτσος Ιωάννης του Κωνσταντίνου</t>
  </si>
  <si>
    <t>Μαραγιάννης Κωνσταντίνος του Φωτίου</t>
  </si>
  <si>
    <t>Μεϊμετέας Αντώνιος του Ιωάννη</t>
  </si>
  <si>
    <t>Μίκροβας Αντώνιος του Αλέξανδρου</t>
  </si>
  <si>
    <t>Παπαθανασίου Βασίλειος του Κωνσταντίνου</t>
  </si>
  <si>
    <t>Πίτσας Ευστάθιος του Γεωργίου</t>
  </si>
  <si>
    <t>Ταμπάκης Χαράλαμπος του Βασιλείου</t>
  </si>
  <si>
    <t>Τέφας  Σωτήρης του Ιωάννη</t>
  </si>
  <si>
    <t>Τούλας Σωτήριος του Ανδρέα</t>
  </si>
  <si>
    <t xml:space="preserve">Τριάντη Αγνή του Χρήστου </t>
  </si>
  <si>
    <t>ΣΥΝΟΛΟ:</t>
  </si>
  <si>
    <t>Γιώτη Ελένη του Νικολάου</t>
  </si>
  <si>
    <t>Ζησιμοπούλου Βασιλική του Θεοδώρου</t>
  </si>
  <si>
    <t>Θεοδώρου Ευγενία του Ανδρέα</t>
  </si>
  <si>
    <t>Κάκκου Αλεξάνδρα του Μιλτιάδη</t>
  </si>
  <si>
    <t>Καραθανάση Ιωάννα του Παναγιώτη</t>
  </si>
  <si>
    <t>Κατσαντά Ξανθή του Βασιλείου</t>
  </si>
  <si>
    <t>Κατσαντά Παρθενία του Ανδρέα</t>
  </si>
  <si>
    <t>Κρήτας Όθων του Δημητρίου</t>
  </si>
  <si>
    <t>Κρομμύδας Χαράλαμπος του Ιωάννη</t>
  </si>
  <si>
    <t>Λάττα Γεωργία του Σπυρίδωνα</t>
  </si>
  <si>
    <t>Μαλάτου Σωφρονία του Κωνσταντίνου</t>
  </si>
  <si>
    <t>Μαργαρίτης Θεόδωρος του Αποστόλου</t>
  </si>
  <si>
    <t>Μασούρας Παναγιώτης του Ελευθερίου</t>
  </si>
  <si>
    <t>Παπατσώρης Ιωάννης του Αναστασίου</t>
  </si>
  <si>
    <t xml:space="preserve">Τριανταφυλλάκης Ιωάννης του Βασιλείου </t>
  </si>
  <si>
    <t>Τρίμπου Γεωργία του Κωνσταντίνου</t>
  </si>
  <si>
    <t>Ζαραβίνας Μιχάλης του Σωκράτη</t>
  </si>
  <si>
    <t>Καζάνης Νεκτάριος του Κωνσταντίνου</t>
  </si>
  <si>
    <t xml:space="preserve">Κορδάτος Κωνσταντίνος (Κώστας) του Διονυσίου </t>
  </si>
  <si>
    <t>Λογκιζίδου Κυριακή (Καίτη) του Ιωάννη</t>
  </si>
  <si>
    <t>Μανδέλλου Μαρία του Βασιλείου</t>
  </si>
  <si>
    <t>Μουτάφης Νικόλαος του Κωνσταντίνου</t>
  </si>
  <si>
    <t>Ξένου Ευρυδίκη (Εύη) του Παναγιώτη</t>
  </si>
  <si>
    <t>Ρίζος Αναστάσιος (Τάσος) του Ταξιάρχη</t>
  </si>
  <si>
    <t>Τσιλίκης Βασίλης του Λάμπρου</t>
  </si>
  <si>
    <t>ΑΠΟΤΕΛΕΣΜΑΤΑ ΠΥΣΔΕ ΑΙΤΩΛ/ΝΙΑΣ 2018
ΔΙΕΥΘΥΝΣΗ ΕΚΠΑΙΔΕΥΣΗΣ:</t>
  </si>
  <si>
    <t>Αθανίτης Ανδρέας του Βασιλείου</t>
  </si>
  <si>
    <t xml:space="preserve">Καρανίκας Σωτήρης του Νικολάου </t>
  </si>
  <si>
    <t>Κομπορόζος Γεώργιος του Χριστοφόρου\</t>
  </si>
  <si>
    <t>Κουκούλης Κωνσταντίνος του Ευθυμίου</t>
  </si>
  <si>
    <t>Κουμπαρούλης Γεώργιος του Μιχαήλ</t>
  </si>
  <si>
    <t>Σπυρέλη Βάϊα του Στέφανου</t>
  </si>
  <si>
    <t>Υφαντής Ηλίας (Λίνος) του Γεωργίου</t>
  </si>
  <si>
    <t>Χαραλάμπους Γεώργιος του Ανδρέα</t>
  </si>
  <si>
    <t>Πολίτης Θεόδωρος του Αγησίλαου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</si>
</sst>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Arial Greek"/>
      <family val="0"/>
    </font>
    <font>
      <b/>
      <sz val="14"/>
      <name val="Arial Greek"/>
      <family val="0"/>
    </font>
    <font>
      <sz val="14"/>
      <name val="Arial Greek"/>
      <family val="0"/>
    </font>
    <font>
      <b/>
      <sz val="12"/>
      <name val="Arial Greek"/>
      <family val="0"/>
    </font>
    <font>
      <u val="single"/>
      <sz val="16"/>
      <name val="Arial Greek"/>
      <family val="0"/>
    </font>
    <font>
      <b/>
      <u val="single"/>
      <sz val="11"/>
      <name val="Arial Greek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 Greek"/>
      <family val="0"/>
    </font>
    <font>
      <sz val="11"/>
      <name val="Calibri"/>
      <family val="2"/>
    </font>
    <font>
      <sz val="12"/>
      <name val="Arial"/>
      <family val="2"/>
    </font>
    <font>
      <b/>
      <sz val="11"/>
      <name val="Arial Greek"/>
      <family val="0"/>
    </font>
    <font>
      <sz val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34" borderId="1" applyNumberFormat="0" applyAlignment="0" applyProtection="0"/>
    <xf numFmtId="0" fontId="5" fillId="35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1" applyNumberFormat="0" applyAlignment="0" applyProtection="0"/>
    <xf numFmtId="0" fontId="12" fillId="0" borderId="6" applyNumberFormat="0" applyFill="0" applyAlignment="0" applyProtection="0"/>
    <xf numFmtId="0" fontId="13" fillId="13" borderId="0" applyNumberFormat="0" applyBorder="0" applyAlignment="0" applyProtection="0"/>
    <xf numFmtId="0" fontId="0" fillId="4" borderId="7" applyNumberFormat="0" applyAlignment="0" applyProtection="0"/>
    <xf numFmtId="0" fontId="14" fillId="34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39" fillId="36" borderId="10" applyNumberFormat="0" applyAlignment="0" applyProtection="0"/>
    <xf numFmtId="0" fontId="40" fillId="37" borderId="11" applyNumberFormat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41" fillId="44" borderId="12" applyNumberFormat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7" fillId="4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47" borderId="0" applyNumberFormat="0" applyBorder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44" borderId="10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74">
      <alignment/>
      <protection/>
    </xf>
    <xf numFmtId="0" fontId="17" fillId="0" borderId="0" xfId="74" applyFont="1" applyBorder="1">
      <alignment/>
      <protection/>
    </xf>
    <xf numFmtId="0" fontId="18" fillId="0" borderId="19" xfId="74" applyFont="1" applyBorder="1">
      <alignment/>
      <protection/>
    </xf>
    <xf numFmtId="0" fontId="20" fillId="0" borderId="19" xfId="74" applyFont="1" applyBorder="1">
      <alignment/>
      <protection/>
    </xf>
    <xf numFmtId="10" fontId="20" fillId="0" borderId="19" xfId="0" applyNumberFormat="1" applyFont="1" applyBorder="1" applyAlignment="1" applyProtection="1">
      <alignment horizontal="right"/>
      <protection/>
    </xf>
    <xf numFmtId="0" fontId="17" fillId="0" borderId="20" xfId="74" applyFont="1" applyBorder="1" applyAlignment="1">
      <alignment horizontal="center"/>
      <protection/>
    </xf>
    <xf numFmtId="0" fontId="20" fillId="0" borderId="19" xfId="74" applyFont="1" applyBorder="1" applyAlignment="1">
      <alignment horizontal="center"/>
      <protection/>
    </xf>
    <xf numFmtId="0" fontId="17" fillId="0" borderId="19" xfId="74" applyFont="1" applyBorder="1" applyAlignment="1">
      <alignment horizontal="center"/>
      <protection/>
    </xf>
    <xf numFmtId="0" fontId="20" fillId="0" borderId="19" xfId="74" applyFont="1" applyBorder="1" applyAlignment="1">
      <alignment horizontal="center" vertical="center" wrapText="1"/>
      <protection/>
    </xf>
    <xf numFmtId="0" fontId="20" fillId="0" borderId="19" xfId="0" applyFont="1" applyBorder="1" applyAlignment="1" applyProtection="1">
      <alignment horizontal="left" vertical="center"/>
      <protection locked="0"/>
    </xf>
    <xf numFmtId="10" fontId="20" fillId="0" borderId="19" xfId="0" applyNumberFormat="1" applyFont="1" applyBorder="1" applyAlignment="1" applyProtection="1">
      <alignment horizontal="center" vertical="center"/>
      <protection/>
    </xf>
    <xf numFmtId="0" fontId="0" fillId="0" borderId="0" xfId="74" applyAlignment="1">
      <alignment horizontal="left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1" xfId="0" applyFont="1" applyBorder="1" applyAlignment="1" applyProtection="1">
      <alignment/>
      <protection/>
    </xf>
    <xf numFmtId="0" fontId="17" fillId="0" borderId="2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8" fillId="0" borderId="19" xfId="0" applyFont="1" applyBorder="1" applyAlignment="1" applyProtection="1">
      <alignment horizontal="right" vertical="center"/>
      <protection/>
    </xf>
    <xf numFmtId="10" fontId="20" fillId="0" borderId="19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/>
    </xf>
    <xf numFmtId="0" fontId="23" fillId="0" borderId="19" xfId="0" applyFont="1" applyBorder="1" applyAlignment="1">
      <alignment horizontal="center" vertical="center" wrapText="1"/>
    </xf>
    <xf numFmtId="0" fontId="25" fillId="0" borderId="19" xfId="74" applyFont="1" applyBorder="1" applyAlignment="1">
      <alignment horizontal="center" vertical="center" wrapText="1"/>
      <protection/>
    </xf>
    <xf numFmtId="0" fontId="26" fillId="0" borderId="22" xfId="0" applyFont="1" applyBorder="1" applyAlignment="1">
      <alignment wrapText="1"/>
    </xf>
    <xf numFmtId="0" fontId="23" fillId="0" borderId="19" xfId="0" applyFont="1" applyBorder="1" applyAlignment="1">
      <alignment horizontal="center" vertical="center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0" fillId="0" borderId="19" xfId="74" applyFont="1" applyBorder="1" applyAlignment="1">
      <alignment vertical="center" wrapText="1"/>
      <protection/>
    </xf>
    <xf numFmtId="0" fontId="27" fillId="0" borderId="19" xfId="0" applyFont="1" applyBorder="1" applyAlignment="1">
      <alignment horizontal="center" vertical="center"/>
    </xf>
    <xf numFmtId="0" fontId="26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6" fillId="0" borderId="24" xfId="0" applyFont="1" applyBorder="1" applyAlignment="1">
      <alignment wrapText="1"/>
    </xf>
    <xf numFmtId="0" fontId="29" fillId="0" borderId="27" xfId="0" applyFont="1" applyBorder="1" applyAlignment="1">
      <alignment wrapText="1"/>
    </xf>
    <xf numFmtId="0" fontId="17" fillId="0" borderId="0" xfId="74" applyFont="1" applyBorder="1" applyAlignment="1">
      <alignment horizontal="center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0" fillId="0" borderId="19" xfId="74" applyFont="1" applyBorder="1" applyAlignment="1">
      <alignment horizontal="center" vertical="center" wrapText="1"/>
      <protection/>
    </xf>
    <xf numFmtId="0" fontId="18" fillId="0" borderId="19" xfId="0" applyFont="1" applyBorder="1" applyAlignment="1" applyProtection="1">
      <alignment horizontal="right"/>
      <protection/>
    </xf>
    <xf numFmtId="0" fontId="20" fillId="0" borderId="28" xfId="74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right" vertical="center" wrapText="1"/>
    </xf>
    <xf numFmtId="0" fontId="20" fillId="0" borderId="19" xfId="74" applyFont="1" applyBorder="1" applyAlignment="1">
      <alignment horizontal="left" vertical="center" wrapText="1"/>
      <protection/>
    </xf>
    <xf numFmtId="0" fontId="20" fillId="0" borderId="29" xfId="74" applyFont="1" applyBorder="1" applyAlignment="1">
      <alignment horizontal="left" vertical="center" wrapText="1"/>
      <protection/>
    </xf>
    <xf numFmtId="0" fontId="28" fillId="0" borderId="19" xfId="74" applyFont="1" applyBorder="1" applyAlignment="1">
      <alignment horizontal="left" vertic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Calculation" xfId="58"/>
    <cellStyle name="Check Cell" xfId="59"/>
    <cellStyle name="Explanatory Text" xfId="60"/>
    <cellStyle name="Good 1" xfId="61"/>
    <cellStyle name="Heading 1 1" xfId="62"/>
    <cellStyle name="Heading 2 1" xfId="63"/>
    <cellStyle name="Heading 3" xfId="64"/>
    <cellStyle name="Heading 4" xfId="65"/>
    <cellStyle name="Input" xfId="66"/>
    <cellStyle name="Linked Cell" xfId="67"/>
    <cellStyle name="Neutral 1" xfId="68"/>
    <cellStyle name="Note 1" xfId="69"/>
    <cellStyle name="Output" xfId="70"/>
    <cellStyle name="Title" xfId="71"/>
    <cellStyle name="Total" xfId="72"/>
    <cellStyle name="Warning Text" xfId="73"/>
    <cellStyle name="Βασικό_ΣΥΓΚΕΝΤΡΩΤΙΚΟ ΑΠΥΣΠΕ ΠΔΕ (1)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0">
      <selection activeCell="I23" sqref="I23"/>
    </sheetView>
  </sheetViews>
  <sheetFormatPr defaultColWidth="9.140625" defaultRowHeight="12.75"/>
  <cols>
    <col min="1" max="1" width="7.00390625" style="1" customWidth="1"/>
    <col min="2" max="2" width="6.8515625" style="1" customWidth="1"/>
    <col min="3" max="3" width="8.57421875" style="1" customWidth="1"/>
    <col min="4" max="4" width="10.7109375" style="1" customWidth="1"/>
    <col min="5" max="5" width="8.00390625" style="1" customWidth="1"/>
    <col min="6" max="6" width="8.28125" style="1" customWidth="1"/>
    <col min="7" max="7" width="5.28125" style="1" customWidth="1"/>
    <col min="8" max="8" width="4.7109375" style="1" customWidth="1"/>
    <col min="9" max="9" width="10.28125" style="1" customWidth="1"/>
    <col min="10" max="10" width="11.140625" style="1" customWidth="1"/>
    <col min="11" max="16384" width="9.140625" style="1" customWidth="1"/>
  </cols>
  <sheetData>
    <row r="1" spans="1:10" ht="20.2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8">
      <c r="A2" s="38" t="s">
        <v>0</v>
      </c>
      <c r="B2" s="38"/>
      <c r="C2" s="38"/>
      <c r="D2" s="39" t="s">
        <v>1</v>
      </c>
      <c r="E2" s="39"/>
      <c r="F2" s="39"/>
      <c r="G2" s="39"/>
      <c r="H2" s="39"/>
      <c r="I2" s="39"/>
      <c r="J2" s="39"/>
    </row>
    <row r="3" spans="1:8" ht="20.25">
      <c r="A3" s="2"/>
      <c r="B3" s="37"/>
      <c r="C3" s="37"/>
      <c r="D3" s="37"/>
      <c r="E3" s="37"/>
      <c r="F3" s="37"/>
      <c r="G3" s="37"/>
      <c r="H3" s="37"/>
    </row>
    <row r="4" spans="1:10" ht="20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</row>
    <row r="5" spans="1:8" ht="20.25">
      <c r="A5" s="2"/>
      <c r="B5" s="2"/>
      <c r="C5" s="2"/>
      <c r="D5" s="2"/>
      <c r="E5" s="2"/>
      <c r="F5" s="2"/>
      <c r="G5" s="2"/>
      <c r="H5" s="2"/>
    </row>
    <row r="6" spans="1:8" ht="20.25">
      <c r="A6" s="41" t="s">
        <v>3</v>
      </c>
      <c r="B6" s="41"/>
      <c r="C6" s="41"/>
      <c r="D6" s="3">
        <v>1594</v>
      </c>
      <c r="E6" s="2"/>
      <c r="F6" s="2"/>
      <c r="G6" s="2"/>
      <c r="H6" s="2"/>
    </row>
    <row r="7" spans="1:10" ht="20.25">
      <c r="A7" s="41" t="s">
        <v>4</v>
      </c>
      <c r="B7" s="41"/>
      <c r="C7" s="41"/>
      <c r="D7" s="4">
        <v>1367</v>
      </c>
      <c r="E7" s="2"/>
      <c r="F7" s="2"/>
      <c r="G7" s="2"/>
      <c r="H7" s="41" t="s">
        <v>5</v>
      </c>
      <c r="I7" s="41"/>
      <c r="J7" s="5">
        <f>(D6-D7)/D6</f>
        <v>0.1424090338770389</v>
      </c>
    </row>
    <row r="8" spans="1:8" ht="20.25">
      <c r="A8" s="41" t="s">
        <v>6</v>
      </c>
      <c r="B8" s="41"/>
      <c r="C8" s="41"/>
      <c r="D8" s="4">
        <v>1274</v>
      </c>
      <c r="E8" s="2"/>
      <c r="F8" s="2"/>
      <c r="G8" s="2"/>
      <c r="H8" s="2"/>
    </row>
    <row r="9" spans="1:8" ht="20.25">
      <c r="A9" s="41" t="s">
        <v>7</v>
      </c>
      <c r="B9" s="41"/>
      <c r="C9" s="41"/>
      <c r="D9" s="4">
        <v>93</v>
      </c>
      <c r="E9" s="2"/>
      <c r="F9" s="2"/>
      <c r="G9" s="2"/>
      <c r="H9" s="2"/>
    </row>
    <row r="10" spans="1:8" ht="20.25">
      <c r="A10" s="2"/>
      <c r="B10" s="2"/>
      <c r="C10" s="2"/>
      <c r="D10" s="2"/>
      <c r="E10" s="2"/>
      <c r="F10" s="2"/>
      <c r="G10" s="2"/>
      <c r="H10" s="2"/>
    </row>
    <row r="11" spans="1:8" ht="20.25">
      <c r="A11" s="2"/>
      <c r="B11" s="2"/>
      <c r="C11" s="2"/>
      <c r="D11" s="2"/>
      <c r="E11" s="2"/>
      <c r="F11" s="2"/>
      <c r="G11" s="2"/>
      <c r="H11" s="2"/>
    </row>
    <row r="12" spans="1:9" ht="20.25">
      <c r="A12" s="2"/>
      <c r="B12" s="42" t="s">
        <v>8</v>
      </c>
      <c r="C12" s="42"/>
      <c r="D12" s="42"/>
      <c r="E12" s="42"/>
      <c r="F12" s="42"/>
      <c r="G12" s="42"/>
      <c r="H12" s="42"/>
      <c r="I12" s="42"/>
    </row>
    <row r="13" spans="1:8" ht="20.25">
      <c r="A13" s="2"/>
      <c r="B13" s="2"/>
      <c r="C13" s="2"/>
      <c r="D13" s="2"/>
      <c r="E13" s="2"/>
      <c r="F13" s="2"/>
      <c r="G13" s="2"/>
      <c r="H13" s="2"/>
    </row>
    <row r="14" spans="1:10" ht="20.25">
      <c r="A14" s="2"/>
      <c r="B14" s="2"/>
      <c r="C14" s="2"/>
      <c r="D14" s="2"/>
      <c r="E14" s="2"/>
      <c r="F14" s="2"/>
      <c r="G14" s="2"/>
      <c r="H14" s="6"/>
      <c r="I14" s="7" t="s">
        <v>9</v>
      </c>
      <c r="J14" s="8" t="s">
        <v>10</v>
      </c>
    </row>
    <row r="15" spans="1:10" s="12" customFormat="1" ht="53.25" customHeight="1">
      <c r="A15" s="43" t="s">
        <v>11</v>
      </c>
      <c r="B15" s="43"/>
      <c r="C15" s="43"/>
      <c r="D15" s="43"/>
      <c r="E15" s="43"/>
      <c r="F15" s="43"/>
      <c r="G15" s="43"/>
      <c r="H15" s="43"/>
      <c r="I15" s="10">
        <v>481</v>
      </c>
      <c r="J15" s="11">
        <f>I15/D8</f>
        <v>0.37755102040816324</v>
      </c>
    </row>
    <row r="16" spans="1:10" s="12" customFormat="1" ht="53.25" customHeight="1">
      <c r="A16" s="43" t="s">
        <v>12</v>
      </c>
      <c r="B16" s="43"/>
      <c r="C16" s="43"/>
      <c r="D16" s="43"/>
      <c r="E16" s="43"/>
      <c r="F16" s="43"/>
      <c r="G16" s="43"/>
      <c r="H16" s="43"/>
      <c r="I16" s="10">
        <v>146</v>
      </c>
      <c r="J16" s="11">
        <f>I16/D8</f>
        <v>0.11459968602825746</v>
      </c>
    </row>
    <row r="17" spans="1:10" s="12" customFormat="1" ht="22.5" customHeight="1">
      <c r="A17" s="43" t="s">
        <v>13</v>
      </c>
      <c r="B17" s="43"/>
      <c r="C17" s="43"/>
      <c r="D17" s="43"/>
      <c r="E17" s="43"/>
      <c r="F17" s="43"/>
      <c r="G17" s="43"/>
      <c r="H17" s="43"/>
      <c r="I17" s="10">
        <v>249</v>
      </c>
      <c r="J17" s="11">
        <f>I17/D8</f>
        <v>0.19544740973312402</v>
      </c>
    </row>
    <row r="18" spans="1:10" s="12" customFormat="1" ht="40.5" customHeight="1">
      <c r="A18" s="43" t="s">
        <v>14</v>
      </c>
      <c r="B18" s="43"/>
      <c r="C18" s="43"/>
      <c r="D18" s="43"/>
      <c r="E18" s="43"/>
      <c r="F18" s="43"/>
      <c r="G18" s="43"/>
      <c r="H18" s="43"/>
      <c r="I18" s="10">
        <v>145</v>
      </c>
      <c r="J18" s="11">
        <f>I18/D8</f>
        <v>0.11381475667189953</v>
      </c>
    </row>
    <row r="19" spans="1:10" s="12" customFormat="1" ht="68.25" customHeight="1">
      <c r="A19" s="43" t="s">
        <v>15</v>
      </c>
      <c r="B19" s="43"/>
      <c r="C19" s="43"/>
      <c r="D19" s="43"/>
      <c r="E19" s="43"/>
      <c r="F19" s="43"/>
      <c r="G19" s="43"/>
      <c r="H19" s="43"/>
      <c r="I19" s="10">
        <v>87</v>
      </c>
      <c r="J19" s="11">
        <f>I19/D8</f>
        <v>0.06828885400313972</v>
      </c>
    </row>
    <row r="20" spans="1:10" s="12" customFormat="1" ht="33.75" customHeight="1">
      <c r="A20" s="43" t="s">
        <v>16</v>
      </c>
      <c r="B20" s="43"/>
      <c r="C20" s="43"/>
      <c r="D20" s="43"/>
      <c r="E20" s="43"/>
      <c r="F20" s="43"/>
      <c r="G20" s="43"/>
      <c r="H20" s="43"/>
      <c r="I20" s="10">
        <v>149</v>
      </c>
      <c r="J20" s="11">
        <f>I20/D8</f>
        <v>0.11695447409733124</v>
      </c>
    </row>
    <row r="21" spans="1:10" s="12" customFormat="1" ht="24" customHeight="1">
      <c r="A21" s="45" t="s">
        <v>17</v>
      </c>
      <c r="B21" s="45"/>
      <c r="C21" s="45"/>
      <c r="D21" s="45"/>
      <c r="E21" s="45"/>
      <c r="F21" s="45"/>
      <c r="G21" s="45"/>
      <c r="H21" s="45"/>
      <c r="I21" s="10">
        <v>17</v>
      </c>
      <c r="J21" s="11">
        <f>I21/D8</f>
        <v>0.013343799058084773</v>
      </c>
    </row>
    <row r="22" spans="1:10" s="16" customFormat="1" ht="20.25">
      <c r="A22" s="13"/>
      <c r="B22" s="14"/>
      <c r="C22" s="13"/>
      <c r="D22" s="13"/>
      <c r="E22" s="13"/>
      <c r="F22" s="13"/>
      <c r="G22" s="13"/>
      <c r="H22" s="13"/>
      <c r="I22" s="15"/>
      <c r="J22" s="15"/>
    </row>
    <row r="23" spans="1:10" s="19" customFormat="1" ht="18">
      <c r="A23" s="44" t="s">
        <v>18</v>
      </c>
      <c r="B23" s="44"/>
      <c r="C23" s="44"/>
      <c r="D23" s="44"/>
      <c r="E23" s="44"/>
      <c r="F23" s="44"/>
      <c r="G23" s="44"/>
      <c r="H23" s="44"/>
      <c r="I23" s="17">
        <f>SUM(I15:I21)</f>
        <v>1274</v>
      </c>
      <c r="J23" s="18">
        <f>I23/D8</f>
        <v>1</v>
      </c>
    </row>
  </sheetData>
  <sheetProtection selectLockedCells="1" selectUnlockedCells="1"/>
  <mergeCells count="19">
    <mergeCell ref="A23:H23"/>
    <mergeCell ref="A16:H16"/>
    <mergeCell ref="A17:H17"/>
    <mergeCell ref="A18:H18"/>
    <mergeCell ref="A19:H19"/>
    <mergeCell ref="A20:H20"/>
    <mergeCell ref="A21:H21"/>
    <mergeCell ref="A7:C7"/>
    <mergeCell ref="H7:I7"/>
    <mergeCell ref="A8:C8"/>
    <mergeCell ref="A9:C9"/>
    <mergeCell ref="B12:I12"/>
    <mergeCell ref="A15:H15"/>
    <mergeCell ref="A1:J1"/>
    <mergeCell ref="A2:C2"/>
    <mergeCell ref="D2:J2"/>
    <mergeCell ref="B3:H3"/>
    <mergeCell ref="A4:J4"/>
    <mergeCell ref="A6:C6"/>
  </mergeCells>
  <printOptions horizontalCentered="1"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E3" sqref="E3:E41"/>
    </sheetView>
  </sheetViews>
  <sheetFormatPr defaultColWidth="9.140625" defaultRowHeight="12.75"/>
  <cols>
    <col min="1" max="1" width="4.57421875" style="20" customWidth="1"/>
    <col min="2" max="2" width="53.7109375" style="20" customWidth="1"/>
    <col min="3" max="3" width="11.421875" style="20" customWidth="1"/>
    <col min="4" max="6" width="9.8515625" style="20" customWidth="1"/>
    <col min="7" max="16384" width="9.140625" style="20" customWidth="1"/>
  </cols>
  <sheetData>
    <row r="1" spans="1:4" ht="29.25" customHeight="1">
      <c r="A1" s="46" t="s">
        <v>19</v>
      </c>
      <c r="B1" s="46"/>
      <c r="C1" s="46"/>
      <c r="D1" s="21" t="s">
        <v>1</v>
      </c>
    </row>
    <row r="2" spans="1:6" ht="81" customHeight="1">
      <c r="A2" s="47" t="s">
        <v>11</v>
      </c>
      <c r="B2" s="47"/>
      <c r="C2" s="22" t="s">
        <v>20</v>
      </c>
      <c r="D2" s="22" t="s">
        <v>21</v>
      </c>
      <c r="E2" s="22" t="s">
        <v>22</v>
      </c>
      <c r="F2" s="22" t="s">
        <v>23</v>
      </c>
    </row>
    <row r="3" spans="1:6" ht="24" customHeight="1">
      <c r="A3" s="23">
        <v>1</v>
      </c>
      <c r="B3" s="24" t="s">
        <v>24</v>
      </c>
      <c r="C3" s="25">
        <f aca="true" t="shared" si="0" ref="C3:C41">SUM(D3:F3)</f>
        <v>46</v>
      </c>
      <c r="D3" s="26">
        <v>30</v>
      </c>
      <c r="E3" s="26">
        <v>13</v>
      </c>
      <c r="F3" s="26">
        <v>3</v>
      </c>
    </row>
    <row r="4" spans="1:6" ht="24" customHeight="1">
      <c r="A4" s="23">
        <v>2</v>
      </c>
      <c r="B4" s="24" t="s">
        <v>25</v>
      </c>
      <c r="C4" s="25">
        <f t="shared" si="0"/>
        <v>23</v>
      </c>
      <c r="D4" s="26">
        <v>10</v>
      </c>
      <c r="E4" s="26">
        <v>12</v>
      </c>
      <c r="F4" s="26">
        <v>1</v>
      </c>
    </row>
    <row r="5" spans="1:6" ht="24" customHeight="1">
      <c r="A5" s="23">
        <v>3</v>
      </c>
      <c r="B5" s="24" t="s">
        <v>26</v>
      </c>
      <c r="C5" s="25">
        <f t="shared" si="0"/>
        <v>4</v>
      </c>
      <c r="D5" s="26"/>
      <c r="E5" s="26"/>
      <c r="F5" s="26">
        <v>4</v>
      </c>
    </row>
    <row r="6" spans="1:6" ht="24" customHeight="1">
      <c r="A6" s="23">
        <v>4</v>
      </c>
      <c r="B6" s="24" t="s">
        <v>27</v>
      </c>
      <c r="C6" s="25">
        <f t="shared" si="0"/>
        <v>12</v>
      </c>
      <c r="D6" s="26">
        <v>10</v>
      </c>
      <c r="E6" s="26"/>
      <c r="F6" s="26">
        <v>2</v>
      </c>
    </row>
    <row r="7" spans="1:6" ht="24" customHeight="1">
      <c r="A7" s="23">
        <v>5</v>
      </c>
      <c r="B7" s="24" t="s">
        <v>28</v>
      </c>
      <c r="C7" s="25">
        <f t="shared" si="0"/>
        <v>5</v>
      </c>
      <c r="D7" s="26"/>
      <c r="E7" s="26">
        <v>5</v>
      </c>
      <c r="F7" s="26"/>
    </row>
    <row r="8" spans="1:6" ht="24" customHeight="1">
      <c r="A8" s="23">
        <v>6</v>
      </c>
      <c r="B8" s="24" t="s">
        <v>29</v>
      </c>
      <c r="C8" s="25">
        <f t="shared" si="0"/>
        <v>1</v>
      </c>
      <c r="D8" s="26">
        <v>1</v>
      </c>
      <c r="E8" s="26"/>
      <c r="F8" s="26"/>
    </row>
    <row r="9" spans="1:6" ht="24" customHeight="1">
      <c r="A9" s="23">
        <v>7</v>
      </c>
      <c r="B9" s="24" t="s">
        <v>30</v>
      </c>
      <c r="C9" s="25">
        <f t="shared" si="0"/>
        <v>4</v>
      </c>
      <c r="D9" s="26">
        <v>1</v>
      </c>
      <c r="E9" s="26">
        <v>3</v>
      </c>
      <c r="F9" s="26"/>
    </row>
    <row r="10" spans="1:6" ht="24" customHeight="1">
      <c r="A10" s="23">
        <v>8</v>
      </c>
      <c r="B10" s="24" t="s">
        <v>31</v>
      </c>
      <c r="C10" s="25">
        <f t="shared" si="0"/>
        <v>20</v>
      </c>
      <c r="D10" s="26">
        <v>9</v>
      </c>
      <c r="E10" s="26">
        <v>8</v>
      </c>
      <c r="F10" s="26">
        <v>3</v>
      </c>
    </row>
    <row r="11" spans="1:6" ht="24" customHeight="1">
      <c r="A11" s="23">
        <v>9</v>
      </c>
      <c r="B11" s="24" t="s">
        <v>32</v>
      </c>
      <c r="C11" s="25">
        <f t="shared" si="0"/>
        <v>4</v>
      </c>
      <c r="D11" s="26">
        <v>1</v>
      </c>
      <c r="E11" s="26">
        <v>3</v>
      </c>
      <c r="F11" s="26"/>
    </row>
    <row r="12" spans="1:6" ht="24" customHeight="1">
      <c r="A12" s="23">
        <v>10</v>
      </c>
      <c r="B12" s="24" t="s">
        <v>33</v>
      </c>
      <c r="C12" s="25">
        <f t="shared" si="0"/>
        <v>15</v>
      </c>
      <c r="D12" s="26">
        <v>11</v>
      </c>
      <c r="E12" s="26">
        <v>3</v>
      </c>
      <c r="F12" s="26">
        <v>1</v>
      </c>
    </row>
    <row r="13" spans="1:6" ht="24" customHeight="1">
      <c r="A13" s="23">
        <v>11</v>
      </c>
      <c r="B13" s="24" t="s">
        <v>34</v>
      </c>
      <c r="C13" s="25">
        <f t="shared" si="0"/>
        <v>19</v>
      </c>
      <c r="D13" s="26"/>
      <c r="E13" s="26"/>
      <c r="F13" s="26">
        <v>19</v>
      </c>
    </row>
    <row r="14" spans="1:6" ht="24" customHeight="1">
      <c r="A14" s="23">
        <v>12</v>
      </c>
      <c r="B14" s="24" t="s">
        <v>35</v>
      </c>
      <c r="C14" s="25">
        <f t="shared" si="0"/>
        <v>4</v>
      </c>
      <c r="D14" s="26">
        <v>1</v>
      </c>
      <c r="E14" s="26">
        <v>3</v>
      </c>
      <c r="F14" s="26"/>
    </row>
    <row r="15" spans="1:6" ht="24" customHeight="1">
      <c r="A15" s="23">
        <v>13</v>
      </c>
      <c r="B15" s="24" t="s">
        <v>36</v>
      </c>
      <c r="C15" s="25">
        <f t="shared" si="0"/>
        <v>10</v>
      </c>
      <c r="D15" s="26">
        <v>4</v>
      </c>
      <c r="E15" s="26">
        <v>6</v>
      </c>
      <c r="F15" s="26"/>
    </row>
    <row r="16" spans="1:6" ht="24" customHeight="1">
      <c r="A16" s="23">
        <v>14</v>
      </c>
      <c r="B16" s="24" t="s">
        <v>37</v>
      </c>
      <c r="C16" s="25">
        <f t="shared" si="0"/>
        <v>68</v>
      </c>
      <c r="D16" s="26">
        <v>1</v>
      </c>
      <c r="E16" s="26">
        <v>3</v>
      </c>
      <c r="F16" s="26">
        <v>64</v>
      </c>
    </row>
    <row r="17" spans="1:6" ht="24" customHeight="1">
      <c r="A17" s="23">
        <v>15</v>
      </c>
      <c r="B17" s="24" t="s">
        <v>38</v>
      </c>
      <c r="C17" s="25">
        <f t="shared" si="0"/>
        <v>30</v>
      </c>
      <c r="D17" s="26">
        <v>8</v>
      </c>
      <c r="E17" s="26">
        <v>22</v>
      </c>
      <c r="F17" s="26"/>
    </row>
    <row r="18" spans="1:6" ht="24" customHeight="1">
      <c r="A18" s="23">
        <v>16</v>
      </c>
      <c r="B18" s="24" t="s">
        <v>39</v>
      </c>
      <c r="C18" s="25">
        <f t="shared" si="0"/>
        <v>15</v>
      </c>
      <c r="D18" s="26">
        <v>6</v>
      </c>
      <c r="E18" s="26">
        <v>9</v>
      </c>
      <c r="F18" s="26"/>
    </row>
    <row r="19" spans="1:6" ht="24" customHeight="1">
      <c r="A19" s="23">
        <v>17</v>
      </c>
      <c r="B19" s="24" t="s">
        <v>40</v>
      </c>
      <c r="C19" s="25">
        <f t="shared" si="0"/>
        <v>8</v>
      </c>
      <c r="D19" s="26">
        <v>3</v>
      </c>
      <c r="E19" s="26">
        <v>5</v>
      </c>
      <c r="F19" s="26"/>
    </row>
    <row r="20" spans="1:6" ht="24" customHeight="1">
      <c r="A20" s="23">
        <v>18</v>
      </c>
      <c r="B20" s="24" t="s">
        <v>41</v>
      </c>
      <c r="C20" s="25">
        <f t="shared" si="0"/>
        <v>7</v>
      </c>
      <c r="D20" s="26">
        <v>4</v>
      </c>
      <c r="E20" s="26">
        <v>3</v>
      </c>
      <c r="F20" s="26"/>
    </row>
    <row r="21" spans="1:6" ht="24" customHeight="1">
      <c r="A21" s="23">
        <v>19</v>
      </c>
      <c r="B21" s="24" t="s">
        <v>42</v>
      </c>
      <c r="C21" s="25">
        <f t="shared" si="0"/>
        <v>4</v>
      </c>
      <c r="D21" s="26"/>
      <c r="E21" s="26"/>
      <c r="F21" s="26">
        <v>4</v>
      </c>
    </row>
    <row r="22" spans="1:6" ht="24" customHeight="1">
      <c r="A22" s="23">
        <v>20</v>
      </c>
      <c r="B22" s="24" t="s">
        <v>43</v>
      </c>
      <c r="C22" s="25">
        <f t="shared" si="0"/>
        <v>3</v>
      </c>
      <c r="D22" s="26"/>
      <c r="E22" s="26"/>
      <c r="F22" s="26">
        <v>3</v>
      </c>
    </row>
    <row r="23" spans="1:6" ht="24" customHeight="1">
      <c r="A23" s="23">
        <v>21</v>
      </c>
      <c r="B23" s="24" t="s">
        <v>44</v>
      </c>
      <c r="C23" s="25">
        <f t="shared" si="0"/>
        <v>24</v>
      </c>
      <c r="D23" s="26">
        <v>17</v>
      </c>
      <c r="E23" s="26">
        <v>6</v>
      </c>
      <c r="F23" s="26">
        <v>1</v>
      </c>
    </row>
    <row r="24" spans="1:6" ht="24" customHeight="1">
      <c r="A24" s="23">
        <v>22</v>
      </c>
      <c r="B24" s="24" t="s">
        <v>45</v>
      </c>
      <c r="C24" s="25">
        <f t="shared" si="0"/>
        <v>30</v>
      </c>
      <c r="D24" s="26">
        <v>3</v>
      </c>
      <c r="E24" s="26"/>
      <c r="F24" s="26">
        <v>27</v>
      </c>
    </row>
    <row r="25" spans="1:6" ht="24" customHeight="1">
      <c r="A25" s="23">
        <v>23</v>
      </c>
      <c r="B25" s="24" t="s">
        <v>46</v>
      </c>
      <c r="C25" s="25">
        <f t="shared" si="0"/>
        <v>64</v>
      </c>
      <c r="D25" s="26">
        <v>35</v>
      </c>
      <c r="E25" s="26">
        <v>29</v>
      </c>
      <c r="F25" s="26"/>
    </row>
    <row r="26" spans="1:6" ht="24" customHeight="1">
      <c r="A26" s="23">
        <v>24</v>
      </c>
      <c r="B26" s="24" t="s">
        <v>47</v>
      </c>
      <c r="C26" s="25">
        <f t="shared" si="0"/>
        <v>6</v>
      </c>
      <c r="D26" s="26"/>
      <c r="E26" s="26">
        <v>6</v>
      </c>
      <c r="F26" s="26"/>
    </row>
    <row r="27" spans="1:6" ht="24" customHeight="1">
      <c r="A27" s="23">
        <v>25</v>
      </c>
      <c r="B27" s="24" t="s">
        <v>48</v>
      </c>
      <c r="C27" s="25">
        <f t="shared" si="0"/>
        <v>32</v>
      </c>
      <c r="D27" s="26"/>
      <c r="E27" s="26">
        <v>1</v>
      </c>
      <c r="F27" s="26">
        <v>31</v>
      </c>
    </row>
    <row r="28" spans="1:6" ht="24" customHeight="1">
      <c r="A28" s="23">
        <v>26</v>
      </c>
      <c r="B28" s="24" t="s">
        <v>49</v>
      </c>
      <c r="C28" s="25">
        <f t="shared" si="0"/>
        <v>1</v>
      </c>
      <c r="D28" s="26">
        <v>1</v>
      </c>
      <c r="E28" s="26"/>
      <c r="F28" s="26"/>
    </row>
    <row r="29" spans="1:6" ht="24" customHeight="1">
      <c r="A29" s="23">
        <v>27</v>
      </c>
      <c r="B29" s="24" t="s">
        <v>50</v>
      </c>
      <c r="C29" s="25">
        <f t="shared" si="0"/>
        <v>33</v>
      </c>
      <c r="D29" s="26">
        <v>1</v>
      </c>
      <c r="E29" s="26">
        <v>3</v>
      </c>
      <c r="F29" s="26">
        <v>29</v>
      </c>
    </row>
    <row r="30" spans="1:6" ht="24" customHeight="1">
      <c r="A30" s="23">
        <v>28</v>
      </c>
      <c r="B30" s="24" t="s">
        <v>51</v>
      </c>
      <c r="C30" s="25">
        <f t="shared" si="0"/>
        <v>9</v>
      </c>
      <c r="D30" s="26">
        <v>1</v>
      </c>
      <c r="E30" s="26">
        <v>7</v>
      </c>
      <c r="F30" s="26">
        <v>1</v>
      </c>
    </row>
    <row r="31" spans="1:6" ht="24" customHeight="1">
      <c r="A31" s="23">
        <v>29</v>
      </c>
      <c r="B31" s="24" t="s">
        <v>52</v>
      </c>
      <c r="C31" s="25">
        <f t="shared" si="0"/>
        <v>5</v>
      </c>
      <c r="D31" s="26"/>
      <c r="E31" s="26">
        <v>1</v>
      </c>
      <c r="F31" s="26">
        <v>4</v>
      </c>
    </row>
    <row r="32" spans="1:6" ht="24" customHeight="1">
      <c r="A32" s="23">
        <v>30</v>
      </c>
      <c r="B32" s="24" t="s">
        <v>53</v>
      </c>
      <c r="C32" s="25">
        <f t="shared" si="0"/>
        <v>42</v>
      </c>
      <c r="D32" s="26">
        <v>12</v>
      </c>
      <c r="E32" s="26">
        <v>30</v>
      </c>
      <c r="F32" s="26"/>
    </row>
    <row r="33" spans="1:6" ht="24" customHeight="1">
      <c r="A33" s="23">
        <v>31</v>
      </c>
      <c r="B33" s="24" t="s">
        <v>54</v>
      </c>
      <c r="C33" s="25">
        <f t="shared" si="0"/>
        <v>175</v>
      </c>
      <c r="D33" s="26">
        <v>77</v>
      </c>
      <c r="E33" s="26">
        <v>91</v>
      </c>
      <c r="F33" s="26">
        <v>7</v>
      </c>
    </row>
    <row r="34" spans="1:6" ht="24" customHeight="1">
      <c r="A34" s="23">
        <v>32</v>
      </c>
      <c r="B34" s="24" t="s">
        <v>55</v>
      </c>
      <c r="C34" s="25">
        <f t="shared" si="0"/>
        <v>7</v>
      </c>
      <c r="D34" s="26">
        <v>3</v>
      </c>
      <c r="E34" s="26">
        <v>4</v>
      </c>
      <c r="F34" s="26"/>
    </row>
    <row r="35" spans="1:6" ht="24" customHeight="1">
      <c r="A35" s="23">
        <v>33</v>
      </c>
      <c r="B35" s="24" t="s">
        <v>56</v>
      </c>
      <c r="C35" s="25">
        <f t="shared" si="0"/>
        <v>7</v>
      </c>
      <c r="D35" s="26"/>
      <c r="E35" s="26"/>
      <c r="F35" s="26">
        <v>7</v>
      </c>
    </row>
    <row r="36" spans="1:6" ht="24" customHeight="1">
      <c r="A36" s="23">
        <v>34</v>
      </c>
      <c r="B36" s="24" t="s">
        <v>57</v>
      </c>
      <c r="C36" s="25">
        <f t="shared" si="0"/>
        <v>7</v>
      </c>
      <c r="D36" s="26">
        <v>5</v>
      </c>
      <c r="E36" s="26">
        <v>2</v>
      </c>
      <c r="F36" s="26"/>
    </row>
    <row r="37" spans="1:6" ht="24" customHeight="1">
      <c r="A37" s="23">
        <v>35</v>
      </c>
      <c r="B37" s="24" t="s">
        <v>58</v>
      </c>
      <c r="C37" s="25">
        <f t="shared" si="0"/>
        <v>6</v>
      </c>
      <c r="D37" s="26">
        <v>1</v>
      </c>
      <c r="E37" s="26">
        <v>5</v>
      </c>
      <c r="F37" s="26"/>
    </row>
    <row r="38" spans="1:6" ht="24" customHeight="1">
      <c r="A38" s="23">
        <v>36</v>
      </c>
      <c r="B38" s="24" t="s">
        <v>59</v>
      </c>
      <c r="C38" s="25">
        <f t="shared" si="0"/>
        <v>13</v>
      </c>
      <c r="D38" s="26">
        <v>2</v>
      </c>
      <c r="E38" s="26">
        <v>10</v>
      </c>
      <c r="F38" s="26">
        <v>1</v>
      </c>
    </row>
    <row r="39" spans="1:6" ht="24" customHeight="1">
      <c r="A39" s="23">
        <v>37</v>
      </c>
      <c r="B39" s="24" t="s">
        <v>60</v>
      </c>
      <c r="C39" s="25">
        <f t="shared" si="0"/>
        <v>6</v>
      </c>
      <c r="D39" s="26">
        <v>5</v>
      </c>
      <c r="E39" s="26">
        <v>1</v>
      </c>
      <c r="F39" s="26"/>
    </row>
    <row r="40" spans="1:6" ht="24" customHeight="1">
      <c r="A40" s="23">
        <v>38</v>
      </c>
      <c r="B40" s="24" t="s">
        <v>61</v>
      </c>
      <c r="C40" s="25">
        <f t="shared" si="0"/>
        <v>4</v>
      </c>
      <c r="D40" s="26">
        <v>2</v>
      </c>
      <c r="E40" s="26">
        <v>2</v>
      </c>
      <c r="F40" s="26"/>
    </row>
    <row r="41" spans="1:6" ht="24" customHeight="1">
      <c r="A41" s="23">
        <v>39</v>
      </c>
      <c r="B41" s="24" t="s">
        <v>62</v>
      </c>
      <c r="C41" s="25">
        <f t="shared" si="0"/>
        <v>24</v>
      </c>
      <c r="D41" s="26">
        <v>8</v>
      </c>
      <c r="E41" s="26">
        <v>15</v>
      </c>
      <c r="F41" s="26">
        <v>1</v>
      </c>
    </row>
    <row r="42" spans="3:6" ht="15">
      <c r="C42" s="27"/>
      <c r="D42" s="27"/>
      <c r="E42" s="27"/>
      <c r="F42" s="27"/>
    </row>
    <row r="43" spans="2:6" ht="24" customHeight="1">
      <c r="B43" s="28" t="s">
        <v>18</v>
      </c>
      <c r="C43" s="9">
        <f>SUM(C3:C41)</f>
        <v>797</v>
      </c>
      <c r="D43" s="29">
        <f>SUM(D3:D41)</f>
        <v>273</v>
      </c>
      <c r="E43" s="29">
        <f>SUM(E3:E41)</f>
        <v>311</v>
      </c>
      <c r="F43" s="29">
        <f>SUM(F3:F41)</f>
        <v>213</v>
      </c>
    </row>
  </sheetData>
  <sheetProtection selectLockedCells="1" selectUnlockedCells="1"/>
  <mergeCells count="2">
    <mergeCell ref="A1:C1"/>
    <mergeCell ref="A2:B2"/>
  </mergeCells>
  <printOptions horizontalCentered="1"/>
  <pageMargins left="0" right="0" top="0.7479166666666667" bottom="0.7083333333333334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3" sqref="E3:E10"/>
    </sheetView>
  </sheetViews>
  <sheetFormatPr defaultColWidth="9.00390625" defaultRowHeight="12.75"/>
  <cols>
    <col min="1" max="1" width="9.00390625" style="0" customWidth="1"/>
    <col min="2" max="2" width="35.7109375" style="0" customWidth="1"/>
    <col min="3" max="3" width="18.57421875" style="0" customWidth="1"/>
    <col min="4" max="4" width="12.421875" style="0" customWidth="1"/>
    <col min="5" max="5" width="11.7109375" style="0" customWidth="1"/>
    <col min="6" max="6" width="13.8515625" style="0" customWidth="1"/>
  </cols>
  <sheetData>
    <row r="1" spans="1:6" ht="32.25" customHeight="1">
      <c r="A1" s="46" t="s">
        <v>19</v>
      </c>
      <c r="B1" s="46"/>
      <c r="C1" s="46"/>
      <c r="D1" s="21" t="s">
        <v>1</v>
      </c>
      <c r="E1" s="20"/>
      <c r="F1" s="20"/>
    </row>
    <row r="2" spans="1:6" ht="47.25" customHeight="1">
      <c r="A2" s="47" t="s">
        <v>12</v>
      </c>
      <c r="B2" s="47"/>
      <c r="C2" s="22" t="s">
        <v>20</v>
      </c>
      <c r="D2" s="22" t="s">
        <v>21</v>
      </c>
      <c r="E2" s="22" t="s">
        <v>22</v>
      </c>
      <c r="F2" s="22" t="s">
        <v>23</v>
      </c>
    </row>
    <row r="3" spans="1:6" ht="30">
      <c r="A3" s="23">
        <v>1</v>
      </c>
      <c r="B3" s="24" t="s">
        <v>63</v>
      </c>
      <c r="C3" s="25">
        <f aca="true" t="shared" si="0" ref="C3:C10">SUM(D3:F3)</f>
        <v>13</v>
      </c>
      <c r="D3" s="26">
        <v>2</v>
      </c>
      <c r="E3" s="26">
        <v>2</v>
      </c>
      <c r="F3" s="26">
        <v>9</v>
      </c>
    </row>
    <row r="4" spans="1:6" ht="15.75">
      <c r="A4" s="23">
        <v>2</v>
      </c>
      <c r="B4" s="24" t="s">
        <v>64</v>
      </c>
      <c r="C4" s="25">
        <f t="shared" si="0"/>
        <v>96</v>
      </c>
      <c r="D4" s="26">
        <v>13</v>
      </c>
      <c r="E4" s="26">
        <v>21</v>
      </c>
      <c r="F4" s="26">
        <v>62</v>
      </c>
    </row>
    <row r="5" spans="1:6" ht="15.75">
      <c r="A5" s="23">
        <v>3</v>
      </c>
      <c r="B5" s="24" t="s">
        <v>65</v>
      </c>
      <c r="C5" s="25">
        <f t="shared" si="0"/>
        <v>10</v>
      </c>
      <c r="D5" s="26">
        <v>2</v>
      </c>
      <c r="E5" s="26"/>
      <c r="F5" s="26">
        <v>8</v>
      </c>
    </row>
    <row r="6" spans="1:6" ht="30">
      <c r="A6" s="23">
        <v>4</v>
      </c>
      <c r="B6" s="24" t="s">
        <v>66</v>
      </c>
      <c r="C6" s="25">
        <f t="shared" si="0"/>
        <v>28</v>
      </c>
      <c r="D6" s="26"/>
      <c r="E6" s="26">
        <v>16</v>
      </c>
      <c r="F6" s="26">
        <v>12</v>
      </c>
    </row>
    <row r="7" spans="1:6" ht="30">
      <c r="A7" s="23">
        <v>5</v>
      </c>
      <c r="B7" s="30" t="s">
        <v>67</v>
      </c>
      <c r="C7" s="25">
        <f t="shared" si="0"/>
        <v>22</v>
      </c>
      <c r="D7" s="26"/>
      <c r="E7" s="26">
        <v>2</v>
      </c>
      <c r="F7" s="26">
        <v>20</v>
      </c>
    </row>
    <row r="8" spans="1:6" ht="15.75">
      <c r="A8" s="23">
        <v>6</v>
      </c>
      <c r="B8" s="31" t="s">
        <v>68</v>
      </c>
      <c r="C8" s="25">
        <f t="shared" si="0"/>
        <v>13</v>
      </c>
      <c r="D8" s="26">
        <v>1</v>
      </c>
      <c r="E8" s="26">
        <v>3</v>
      </c>
      <c r="F8" s="26">
        <v>9</v>
      </c>
    </row>
    <row r="9" spans="1:6" ht="15.75">
      <c r="A9" s="23">
        <v>7</v>
      </c>
      <c r="B9" s="24" t="s">
        <v>69</v>
      </c>
      <c r="C9" s="25">
        <f t="shared" si="0"/>
        <v>14</v>
      </c>
      <c r="D9" s="26">
        <v>1</v>
      </c>
      <c r="E9" s="26"/>
      <c r="F9" s="26">
        <v>13</v>
      </c>
    </row>
    <row r="10" spans="1:6" ht="15.75">
      <c r="A10" s="23">
        <v>8</v>
      </c>
      <c r="B10" s="24" t="s">
        <v>70</v>
      </c>
      <c r="C10" s="25">
        <f t="shared" si="0"/>
        <v>14</v>
      </c>
      <c r="D10" s="26">
        <v>7</v>
      </c>
      <c r="E10" s="26">
        <v>7</v>
      </c>
      <c r="F10" s="26"/>
    </row>
    <row r="11" spans="1:6" ht="15">
      <c r="A11" s="20"/>
      <c r="B11" s="20"/>
      <c r="C11" s="27"/>
      <c r="D11" s="27"/>
      <c r="E11" s="27"/>
      <c r="F11" s="27"/>
    </row>
    <row r="12" spans="1:6" ht="15.75">
      <c r="A12" s="20"/>
      <c r="B12" s="28" t="s">
        <v>18</v>
      </c>
      <c r="C12" s="9">
        <f>SUM(C3:C10)</f>
        <v>210</v>
      </c>
      <c r="D12" s="29">
        <f>SUM(D3:D10)</f>
        <v>26</v>
      </c>
      <c r="E12" s="29">
        <f>SUM(E3:E10)</f>
        <v>51</v>
      </c>
      <c r="F12" s="29">
        <f>SUM(F3:F10)</f>
        <v>133</v>
      </c>
    </row>
  </sheetData>
  <sheetProtection selectLockedCells="1" selectUnlockedCells="1"/>
  <mergeCells count="2">
    <mergeCell ref="A1:C1"/>
    <mergeCell ref="A2:B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E3" sqref="E3:E20"/>
    </sheetView>
  </sheetViews>
  <sheetFormatPr defaultColWidth="9.140625" defaultRowHeight="12.75"/>
  <cols>
    <col min="1" max="1" width="4.57421875" style="20" customWidth="1"/>
    <col min="2" max="2" width="53.7109375" style="20" customWidth="1"/>
    <col min="3" max="3" width="11.421875" style="20" customWidth="1"/>
    <col min="4" max="6" width="9.8515625" style="20" customWidth="1"/>
    <col min="7" max="16384" width="9.140625" style="20" customWidth="1"/>
  </cols>
  <sheetData>
    <row r="1" spans="1:4" ht="29.25" customHeight="1">
      <c r="A1" s="46" t="s">
        <v>19</v>
      </c>
      <c r="B1" s="46"/>
      <c r="C1" s="46"/>
      <c r="D1" s="21" t="s">
        <v>1</v>
      </c>
    </row>
    <row r="2" spans="1:6" ht="81" customHeight="1">
      <c r="A2" s="48" t="s">
        <v>13</v>
      </c>
      <c r="B2" s="48"/>
      <c r="C2" s="22" t="s">
        <v>20</v>
      </c>
      <c r="D2" s="22" t="s">
        <v>21</v>
      </c>
      <c r="E2" s="22" t="s">
        <v>22</v>
      </c>
      <c r="F2" s="22" t="s">
        <v>23</v>
      </c>
    </row>
    <row r="3" spans="1:6" ht="24" customHeight="1">
      <c r="A3" s="23">
        <v>1</v>
      </c>
      <c r="B3" s="31" t="s">
        <v>71</v>
      </c>
      <c r="C3" s="25">
        <f aca="true" t="shared" si="0" ref="C3:C20">SUM(D3:F3)</f>
        <v>18</v>
      </c>
      <c r="D3" s="29">
        <v>6</v>
      </c>
      <c r="E3" s="29">
        <v>11</v>
      </c>
      <c r="F3" s="29">
        <v>1</v>
      </c>
    </row>
    <row r="4" spans="1:6" ht="24" customHeight="1">
      <c r="A4" s="23">
        <v>2</v>
      </c>
      <c r="B4" s="32" t="s">
        <v>72</v>
      </c>
      <c r="C4" s="25">
        <f t="shared" si="0"/>
        <v>8</v>
      </c>
      <c r="D4" s="29">
        <v>5</v>
      </c>
      <c r="E4" s="29">
        <v>1</v>
      </c>
      <c r="F4" s="29">
        <v>2</v>
      </c>
    </row>
    <row r="5" spans="1:6" ht="24" customHeight="1">
      <c r="A5" s="23">
        <v>3</v>
      </c>
      <c r="B5" s="32" t="s">
        <v>73</v>
      </c>
      <c r="C5" s="25">
        <f t="shared" si="0"/>
        <v>18</v>
      </c>
      <c r="D5" s="29">
        <v>6</v>
      </c>
      <c r="E5" s="29">
        <v>12</v>
      </c>
      <c r="F5" s="29"/>
    </row>
    <row r="6" spans="1:6" ht="24" customHeight="1">
      <c r="A6" s="23">
        <v>4</v>
      </c>
      <c r="B6" s="32" t="s">
        <v>74</v>
      </c>
      <c r="C6" s="25">
        <f t="shared" si="0"/>
        <v>9</v>
      </c>
      <c r="D6" s="29">
        <v>5</v>
      </c>
      <c r="E6" s="29">
        <v>4</v>
      </c>
      <c r="F6" s="29"/>
    </row>
    <row r="7" spans="1:6" ht="24" customHeight="1">
      <c r="A7" s="23">
        <v>5</v>
      </c>
      <c r="B7" s="32" t="s">
        <v>75</v>
      </c>
      <c r="C7" s="25">
        <f t="shared" si="0"/>
        <v>21</v>
      </c>
      <c r="D7" s="29">
        <v>10</v>
      </c>
      <c r="E7" s="29">
        <v>10</v>
      </c>
      <c r="F7" s="29">
        <v>1</v>
      </c>
    </row>
    <row r="8" spans="1:6" ht="30" customHeight="1">
      <c r="A8" s="23">
        <v>6</v>
      </c>
      <c r="B8" s="32" t="s">
        <v>76</v>
      </c>
      <c r="C8" s="25">
        <f t="shared" si="0"/>
        <v>19</v>
      </c>
      <c r="D8" s="29">
        <v>11</v>
      </c>
      <c r="E8" s="29">
        <v>8</v>
      </c>
      <c r="F8" s="29"/>
    </row>
    <row r="9" spans="1:6" ht="24" customHeight="1">
      <c r="A9" s="23">
        <v>7</v>
      </c>
      <c r="B9" s="32" t="s">
        <v>77</v>
      </c>
      <c r="C9" s="25">
        <f t="shared" si="0"/>
        <v>26</v>
      </c>
      <c r="D9" s="29">
        <v>17</v>
      </c>
      <c r="E9" s="29">
        <v>8</v>
      </c>
      <c r="F9" s="29">
        <v>1</v>
      </c>
    </row>
    <row r="10" spans="1:6" ht="24" customHeight="1">
      <c r="A10" s="23">
        <v>8</v>
      </c>
      <c r="B10" s="32" t="s">
        <v>78</v>
      </c>
      <c r="C10" s="25">
        <f t="shared" si="0"/>
        <v>45</v>
      </c>
      <c r="D10" s="29">
        <v>9</v>
      </c>
      <c r="E10" s="29">
        <v>8</v>
      </c>
      <c r="F10" s="29">
        <v>28</v>
      </c>
    </row>
    <row r="11" spans="1:6" ht="24" customHeight="1">
      <c r="A11" s="23">
        <v>9</v>
      </c>
      <c r="B11" s="32" t="s">
        <v>79</v>
      </c>
      <c r="C11" s="25">
        <f t="shared" si="0"/>
        <v>2</v>
      </c>
      <c r="D11" s="29">
        <v>1</v>
      </c>
      <c r="E11" s="29">
        <v>1</v>
      </c>
      <c r="F11" s="29"/>
    </row>
    <row r="12" spans="1:6" ht="24" customHeight="1">
      <c r="A12" s="23">
        <v>10</v>
      </c>
      <c r="B12" s="32" t="s">
        <v>80</v>
      </c>
      <c r="C12" s="25">
        <f t="shared" si="0"/>
        <v>12</v>
      </c>
      <c r="D12" s="29">
        <v>3</v>
      </c>
      <c r="E12" s="29">
        <v>7</v>
      </c>
      <c r="F12" s="29">
        <v>2</v>
      </c>
    </row>
    <row r="13" spans="1:6" ht="24" customHeight="1">
      <c r="A13" s="23">
        <v>11</v>
      </c>
      <c r="B13" s="32" t="s">
        <v>81</v>
      </c>
      <c r="C13" s="25">
        <f t="shared" si="0"/>
        <v>15</v>
      </c>
      <c r="D13" s="29">
        <v>9</v>
      </c>
      <c r="E13" s="29">
        <v>5</v>
      </c>
      <c r="F13" s="29">
        <v>1</v>
      </c>
    </row>
    <row r="14" spans="1:6" ht="24" customHeight="1">
      <c r="A14" s="23">
        <v>12</v>
      </c>
      <c r="B14" s="32" t="s">
        <v>82</v>
      </c>
      <c r="C14" s="25">
        <f t="shared" si="0"/>
        <v>47</v>
      </c>
      <c r="D14" s="29">
        <v>25</v>
      </c>
      <c r="E14" s="29">
        <v>21</v>
      </c>
      <c r="F14" s="29">
        <v>1</v>
      </c>
    </row>
    <row r="15" spans="1:6" ht="24" customHeight="1">
      <c r="A15" s="23">
        <v>13</v>
      </c>
      <c r="B15" s="32" t="s">
        <v>83</v>
      </c>
      <c r="C15" s="25">
        <f t="shared" si="0"/>
        <v>25</v>
      </c>
      <c r="D15" s="29">
        <v>17</v>
      </c>
      <c r="E15" s="29">
        <v>8</v>
      </c>
      <c r="F15" s="29"/>
    </row>
    <row r="16" spans="1:6" ht="24" customHeight="1">
      <c r="A16" s="23">
        <v>14</v>
      </c>
      <c r="B16" s="32" t="s">
        <v>84</v>
      </c>
      <c r="C16" s="25">
        <f t="shared" si="0"/>
        <v>37</v>
      </c>
      <c r="D16" s="29">
        <v>20</v>
      </c>
      <c r="E16" s="29">
        <v>15</v>
      </c>
      <c r="F16" s="29">
        <v>2</v>
      </c>
    </row>
    <row r="17" spans="1:6" ht="24" customHeight="1">
      <c r="A17" s="23">
        <v>15</v>
      </c>
      <c r="B17" s="32" t="s">
        <v>85</v>
      </c>
      <c r="C17" s="25">
        <f t="shared" si="0"/>
        <v>18</v>
      </c>
      <c r="D17" s="29">
        <v>6</v>
      </c>
      <c r="E17" s="29">
        <v>12</v>
      </c>
      <c r="F17" s="29"/>
    </row>
    <row r="18" spans="1:6" ht="24" customHeight="1">
      <c r="A18" s="23">
        <v>16</v>
      </c>
      <c r="B18" s="32" t="s">
        <v>86</v>
      </c>
      <c r="C18" s="25">
        <f t="shared" si="0"/>
        <v>34</v>
      </c>
      <c r="D18" s="29">
        <v>4</v>
      </c>
      <c r="E18" s="29"/>
      <c r="F18" s="29">
        <v>30</v>
      </c>
    </row>
    <row r="19" spans="1:6" ht="24" customHeight="1">
      <c r="A19" s="23">
        <v>17</v>
      </c>
      <c r="B19" s="32" t="s">
        <v>87</v>
      </c>
      <c r="C19" s="25">
        <f t="shared" si="0"/>
        <v>7</v>
      </c>
      <c r="D19" s="29">
        <v>4</v>
      </c>
      <c r="E19" s="29">
        <v>2</v>
      </c>
      <c r="F19" s="29">
        <v>1</v>
      </c>
    </row>
    <row r="20" spans="1:6" ht="24" customHeight="1">
      <c r="A20" s="23">
        <v>18</v>
      </c>
      <c r="B20" s="32" t="s">
        <v>88</v>
      </c>
      <c r="C20" s="25">
        <f t="shared" si="0"/>
        <v>9</v>
      </c>
      <c r="D20" s="29">
        <v>1</v>
      </c>
      <c r="E20" s="29"/>
      <c r="F20" s="29">
        <v>8</v>
      </c>
    </row>
    <row r="21" spans="3:6" ht="15">
      <c r="C21" s="27"/>
      <c r="D21" s="27"/>
      <c r="E21" s="27"/>
      <c r="F21" s="27"/>
    </row>
    <row r="22" spans="2:6" ht="24" customHeight="1">
      <c r="B22" s="28" t="s">
        <v>89</v>
      </c>
      <c r="C22" s="9">
        <f>SUM(C3:C20)</f>
        <v>370</v>
      </c>
      <c r="D22" s="29">
        <f>SUM(D3:D20)</f>
        <v>159</v>
      </c>
      <c r="E22" s="29">
        <f>SUM(E3:E20)</f>
        <v>133</v>
      </c>
      <c r="F22" s="29">
        <f>SUM(F3:F20)</f>
        <v>78</v>
      </c>
    </row>
  </sheetData>
  <sheetProtection selectLockedCells="1" selectUnlockedCells="1"/>
  <mergeCells count="2">
    <mergeCell ref="A1:C1"/>
    <mergeCell ref="A2:B2"/>
  </mergeCells>
  <printOptions horizontalCentered="1"/>
  <pageMargins left="0" right="0" top="0.7479166666666667" bottom="0.7083333333333334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:E18"/>
    </sheetView>
  </sheetViews>
  <sheetFormatPr defaultColWidth="9.140625" defaultRowHeight="12.75"/>
  <cols>
    <col min="1" max="1" width="4.57421875" style="20" customWidth="1"/>
    <col min="2" max="2" width="53.7109375" style="20" customWidth="1"/>
    <col min="3" max="3" width="11.421875" style="20" customWidth="1"/>
    <col min="4" max="6" width="9.8515625" style="20" customWidth="1"/>
    <col min="7" max="16384" width="9.140625" style="20" customWidth="1"/>
  </cols>
  <sheetData>
    <row r="1" spans="1:4" ht="29.25" customHeight="1">
      <c r="A1" s="46" t="s">
        <v>19</v>
      </c>
      <c r="B1" s="46"/>
      <c r="C1" s="46"/>
      <c r="D1" s="21" t="s">
        <v>1</v>
      </c>
    </row>
    <row r="2" spans="1:6" ht="81" customHeight="1">
      <c r="A2" s="47" t="s">
        <v>14</v>
      </c>
      <c r="B2" s="47"/>
      <c r="C2" s="22" t="s">
        <v>20</v>
      </c>
      <c r="D2" s="22" t="s">
        <v>21</v>
      </c>
      <c r="E2" s="22" t="s">
        <v>22</v>
      </c>
      <c r="F2" s="22" t="s">
        <v>23</v>
      </c>
    </row>
    <row r="3" spans="1:6" ht="24" customHeight="1">
      <c r="A3" s="23">
        <v>1</v>
      </c>
      <c r="B3" s="24" t="s">
        <v>90</v>
      </c>
      <c r="C3" s="25">
        <f aca="true" t="shared" si="0" ref="C3:C18">SUM(D3:F3)</f>
        <v>2</v>
      </c>
      <c r="D3" s="26"/>
      <c r="E3" s="26">
        <v>1</v>
      </c>
      <c r="F3" s="26">
        <v>1</v>
      </c>
    </row>
    <row r="4" spans="1:6" ht="24" customHeight="1">
      <c r="A4" s="23">
        <v>2</v>
      </c>
      <c r="B4" s="24" t="s">
        <v>91</v>
      </c>
      <c r="C4" s="25">
        <f t="shared" si="0"/>
        <v>33</v>
      </c>
      <c r="D4" s="26">
        <v>17</v>
      </c>
      <c r="E4" s="26">
        <v>16</v>
      </c>
      <c r="F4" s="26"/>
    </row>
    <row r="5" spans="1:6" ht="24" customHeight="1">
      <c r="A5" s="23">
        <v>3</v>
      </c>
      <c r="B5" s="24" t="s">
        <v>92</v>
      </c>
      <c r="C5" s="25">
        <f t="shared" si="0"/>
        <v>8</v>
      </c>
      <c r="D5" s="26">
        <v>5</v>
      </c>
      <c r="E5" s="26">
        <v>3</v>
      </c>
      <c r="F5" s="26"/>
    </row>
    <row r="6" spans="1:6" ht="24" customHeight="1">
      <c r="A6" s="23">
        <v>4</v>
      </c>
      <c r="B6" s="24" t="s">
        <v>93</v>
      </c>
      <c r="C6" s="25">
        <f t="shared" si="0"/>
        <v>2</v>
      </c>
      <c r="D6" s="26">
        <v>1</v>
      </c>
      <c r="E6" s="26">
        <v>1</v>
      </c>
      <c r="F6" s="26"/>
    </row>
    <row r="7" spans="1:6" ht="24" customHeight="1">
      <c r="A7" s="23">
        <v>5</v>
      </c>
      <c r="B7" s="24" t="s">
        <v>94</v>
      </c>
      <c r="C7" s="25">
        <f t="shared" si="0"/>
        <v>6</v>
      </c>
      <c r="D7" s="26"/>
      <c r="E7" s="26">
        <v>1</v>
      </c>
      <c r="F7" s="26">
        <v>5</v>
      </c>
    </row>
    <row r="8" spans="1:6" ht="24" customHeight="1">
      <c r="A8" s="23">
        <v>6</v>
      </c>
      <c r="B8" s="24" t="s">
        <v>95</v>
      </c>
      <c r="C8" s="25">
        <f t="shared" si="0"/>
        <v>8</v>
      </c>
      <c r="D8" s="26">
        <v>6</v>
      </c>
      <c r="E8" s="26">
        <v>2</v>
      </c>
      <c r="F8" s="26"/>
    </row>
    <row r="9" spans="1:6" ht="24" customHeight="1">
      <c r="A9" s="23">
        <v>7</v>
      </c>
      <c r="B9" s="24" t="s">
        <v>96</v>
      </c>
      <c r="C9" s="25">
        <f t="shared" si="0"/>
        <v>11</v>
      </c>
      <c r="D9" s="26">
        <v>4</v>
      </c>
      <c r="E9" s="26">
        <v>4</v>
      </c>
      <c r="F9" s="26">
        <v>3</v>
      </c>
    </row>
    <row r="10" spans="1:6" ht="24" customHeight="1">
      <c r="A10" s="23">
        <v>8</v>
      </c>
      <c r="B10" s="24" t="s">
        <v>97</v>
      </c>
      <c r="C10" s="25">
        <f t="shared" si="0"/>
        <v>16</v>
      </c>
      <c r="D10" s="26"/>
      <c r="E10" s="26">
        <v>1</v>
      </c>
      <c r="F10" s="26">
        <v>15</v>
      </c>
    </row>
    <row r="11" spans="1:6" ht="24" customHeight="1">
      <c r="A11" s="23">
        <v>9</v>
      </c>
      <c r="B11" s="24" t="s">
        <v>98</v>
      </c>
      <c r="C11" s="25">
        <f t="shared" si="0"/>
        <v>6</v>
      </c>
      <c r="D11" s="26"/>
      <c r="E11" s="26"/>
      <c r="F11" s="26">
        <v>6</v>
      </c>
    </row>
    <row r="12" spans="1:6" ht="24" customHeight="1">
      <c r="A12" s="23">
        <v>10</v>
      </c>
      <c r="B12" s="24" t="s">
        <v>99</v>
      </c>
      <c r="C12" s="25">
        <f t="shared" si="0"/>
        <v>6</v>
      </c>
      <c r="D12" s="26"/>
      <c r="E12" s="26"/>
      <c r="F12" s="26">
        <v>6</v>
      </c>
    </row>
    <row r="13" spans="1:6" ht="24" customHeight="1">
      <c r="A13" s="23">
        <v>11</v>
      </c>
      <c r="B13" s="24" t="s">
        <v>100</v>
      </c>
      <c r="C13" s="25">
        <f t="shared" si="0"/>
        <v>19</v>
      </c>
      <c r="D13" s="26"/>
      <c r="E13" s="26"/>
      <c r="F13" s="26">
        <v>19</v>
      </c>
    </row>
    <row r="14" spans="1:6" ht="24" customHeight="1">
      <c r="A14" s="23">
        <v>12</v>
      </c>
      <c r="B14" s="24" t="s">
        <v>101</v>
      </c>
      <c r="C14" s="25">
        <f t="shared" si="0"/>
        <v>38</v>
      </c>
      <c r="D14" s="26"/>
      <c r="E14" s="26">
        <v>2</v>
      </c>
      <c r="F14" s="26">
        <v>36</v>
      </c>
    </row>
    <row r="15" spans="1:6" ht="24" customHeight="1">
      <c r="A15" s="23">
        <v>13</v>
      </c>
      <c r="B15" s="24" t="s">
        <v>102</v>
      </c>
      <c r="C15" s="25">
        <f t="shared" si="0"/>
        <v>4</v>
      </c>
      <c r="D15" s="26">
        <v>1</v>
      </c>
      <c r="E15" s="26">
        <v>3</v>
      </c>
      <c r="F15" s="26"/>
    </row>
    <row r="16" spans="1:6" ht="24" customHeight="1">
      <c r="A16" s="23">
        <v>14</v>
      </c>
      <c r="B16" s="24" t="s">
        <v>103</v>
      </c>
      <c r="C16" s="25">
        <f t="shared" si="0"/>
        <v>11</v>
      </c>
      <c r="D16" s="26">
        <v>9</v>
      </c>
      <c r="E16" s="26">
        <v>2</v>
      </c>
      <c r="F16" s="26"/>
    </row>
    <row r="17" spans="1:6" ht="24" customHeight="1">
      <c r="A17" s="23">
        <v>15</v>
      </c>
      <c r="B17" s="24" t="s">
        <v>104</v>
      </c>
      <c r="C17" s="25">
        <f t="shared" si="0"/>
        <v>29</v>
      </c>
      <c r="D17" s="26">
        <v>19</v>
      </c>
      <c r="E17" s="26">
        <v>10</v>
      </c>
      <c r="F17" s="26"/>
    </row>
    <row r="18" spans="1:6" ht="24" customHeight="1">
      <c r="A18" s="23">
        <v>16</v>
      </c>
      <c r="B18" s="24" t="s">
        <v>105</v>
      </c>
      <c r="C18" s="25">
        <f t="shared" si="0"/>
        <v>7</v>
      </c>
      <c r="D18" s="26">
        <v>7</v>
      </c>
      <c r="E18" s="26"/>
      <c r="F18" s="26"/>
    </row>
    <row r="19" spans="3:6" ht="15">
      <c r="C19" s="27"/>
      <c r="D19" s="27"/>
      <c r="E19" s="27"/>
      <c r="F19" s="27"/>
    </row>
    <row r="20" spans="2:6" ht="24" customHeight="1">
      <c r="B20" s="28" t="s">
        <v>18</v>
      </c>
      <c r="C20" s="9">
        <f>SUM(C3:C18)</f>
        <v>206</v>
      </c>
      <c r="D20" s="29">
        <f>SUM(D3:D18)</f>
        <v>69</v>
      </c>
      <c r="E20" s="29">
        <f>SUM(E3:E18)</f>
        <v>46</v>
      </c>
      <c r="F20" s="29">
        <f>SUM(F3:F18)</f>
        <v>91</v>
      </c>
    </row>
  </sheetData>
  <sheetProtection selectLockedCells="1" selectUnlockedCells="1"/>
  <mergeCells count="2">
    <mergeCell ref="A1:C1"/>
    <mergeCell ref="A2:B2"/>
  </mergeCells>
  <printOptions horizontalCentered="1"/>
  <pageMargins left="0" right="0" top="0.7479166666666667" bottom="0.7083333333333334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:E11"/>
    </sheetView>
  </sheetViews>
  <sheetFormatPr defaultColWidth="9.140625" defaultRowHeight="12.75"/>
  <cols>
    <col min="1" max="1" width="5.140625" style="20" customWidth="1"/>
    <col min="2" max="2" width="52.57421875" style="20" customWidth="1"/>
    <col min="3" max="3" width="11.00390625" style="20" customWidth="1"/>
    <col min="4" max="6" width="9.8515625" style="20" customWidth="1"/>
    <col min="7" max="16384" width="9.140625" style="20" customWidth="1"/>
  </cols>
  <sheetData>
    <row r="1" spans="1:4" ht="29.25" customHeight="1">
      <c r="A1" s="46" t="s">
        <v>19</v>
      </c>
      <c r="B1" s="46"/>
      <c r="C1" s="46"/>
      <c r="D1" s="21" t="s">
        <v>1</v>
      </c>
    </row>
    <row r="2" spans="1:6" ht="77.25" customHeight="1">
      <c r="A2" s="47" t="s">
        <v>15</v>
      </c>
      <c r="B2" s="47"/>
      <c r="C2" s="22" t="s">
        <v>20</v>
      </c>
      <c r="D2" s="22" t="s">
        <v>21</v>
      </c>
      <c r="E2" s="22" t="s">
        <v>22</v>
      </c>
      <c r="F2" s="22" t="s">
        <v>23</v>
      </c>
    </row>
    <row r="3" spans="1:6" ht="24" customHeight="1">
      <c r="A3" s="23">
        <v>1</v>
      </c>
      <c r="B3" s="24" t="s">
        <v>106</v>
      </c>
      <c r="C3" s="25">
        <f aca="true" t="shared" si="0" ref="C3:C11">SUM(D3:F3)</f>
        <v>17</v>
      </c>
      <c r="D3" s="29">
        <v>4</v>
      </c>
      <c r="E3" s="29">
        <v>13</v>
      </c>
      <c r="F3" s="29"/>
    </row>
    <row r="4" spans="1:6" ht="24" customHeight="1">
      <c r="A4" s="23">
        <v>2</v>
      </c>
      <c r="B4" s="24" t="s">
        <v>107</v>
      </c>
      <c r="C4" s="25">
        <f t="shared" si="0"/>
        <v>0</v>
      </c>
      <c r="D4" s="29"/>
      <c r="E4" s="29"/>
      <c r="F4" s="29"/>
    </row>
    <row r="5" spans="1:6" ht="24" customHeight="1">
      <c r="A5" s="23">
        <v>3</v>
      </c>
      <c r="B5" s="24" t="s">
        <v>108</v>
      </c>
      <c r="C5" s="25">
        <f t="shared" si="0"/>
        <v>54</v>
      </c>
      <c r="D5" s="29">
        <v>12</v>
      </c>
      <c r="E5" s="29">
        <v>34</v>
      </c>
      <c r="F5" s="29">
        <v>8</v>
      </c>
    </row>
    <row r="6" spans="1:6" ht="24" customHeight="1">
      <c r="A6" s="23">
        <v>4</v>
      </c>
      <c r="B6" s="24" t="s">
        <v>109</v>
      </c>
      <c r="C6" s="25">
        <f t="shared" si="0"/>
        <v>7</v>
      </c>
      <c r="D6" s="29">
        <v>3</v>
      </c>
      <c r="E6" s="29">
        <v>4</v>
      </c>
      <c r="F6" s="29"/>
    </row>
    <row r="7" spans="1:6" ht="24" customHeight="1">
      <c r="A7" s="23">
        <v>5</v>
      </c>
      <c r="B7" s="24" t="s">
        <v>110</v>
      </c>
      <c r="C7" s="25">
        <f t="shared" si="0"/>
        <v>16</v>
      </c>
      <c r="D7" s="29">
        <v>1</v>
      </c>
      <c r="E7" s="29">
        <v>2</v>
      </c>
      <c r="F7" s="29">
        <v>13</v>
      </c>
    </row>
    <row r="8" spans="1:6" ht="24" customHeight="1">
      <c r="A8" s="23">
        <v>6</v>
      </c>
      <c r="B8" s="24" t="s">
        <v>111</v>
      </c>
      <c r="C8" s="25">
        <f t="shared" si="0"/>
        <v>2</v>
      </c>
      <c r="D8" s="29"/>
      <c r="E8" s="29">
        <v>2</v>
      </c>
      <c r="F8" s="29"/>
    </row>
    <row r="9" spans="1:6" ht="24" customHeight="1">
      <c r="A9" s="23">
        <v>7</v>
      </c>
      <c r="B9" s="24" t="s">
        <v>112</v>
      </c>
      <c r="C9" s="25">
        <f t="shared" si="0"/>
        <v>7</v>
      </c>
      <c r="D9" s="29"/>
      <c r="E9" s="29">
        <v>7</v>
      </c>
      <c r="F9" s="29"/>
    </row>
    <row r="10" spans="1:6" ht="24" customHeight="1">
      <c r="A10" s="23">
        <v>8</v>
      </c>
      <c r="B10" s="24" t="s">
        <v>113</v>
      </c>
      <c r="C10" s="25">
        <f t="shared" si="0"/>
        <v>18</v>
      </c>
      <c r="D10" s="29"/>
      <c r="E10" s="29">
        <v>1</v>
      </c>
      <c r="F10" s="29">
        <v>17</v>
      </c>
    </row>
    <row r="11" spans="1:6" ht="24" customHeight="1">
      <c r="A11" s="23">
        <v>9</v>
      </c>
      <c r="B11" s="24" t="s">
        <v>114</v>
      </c>
      <c r="C11" s="25">
        <f t="shared" si="0"/>
        <v>10</v>
      </c>
      <c r="D11" s="29"/>
      <c r="E11" s="29">
        <v>10</v>
      </c>
      <c r="F11" s="29"/>
    </row>
    <row r="13" spans="2:6" ht="24" customHeight="1">
      <c r="B13" s="28" t="s">
        <v>89</v>
      </c>
      <c r="C13" s="9">
        <f>SUM(C3:C11)</f>
        <v>131</v>
      </c>
      <c r="D13" s="29">
        <f>SUM(D3:D11)</f>
        <v>20</v>
      </c>
      <c r="E13" s="29">
        <f>SUM(E3:E11)</f>
        <v>73</v>
      </c>
      <c r="F13" s="29">
        <f>SUM(F3:F11)</f>
        <v>38</v>
      </c>
    </row>
  </sheetData>
  <sheetProtection selectLockedCells="1" selectUnlockedCells="1"/>
  <mergeCells count="2">
    <mergeCell ref="A1:C1"/>
    <mergeCell ref="A2:B2"/>
  </mergeCells>
  <printOptions horizontalCentered="1"/>
  <pageMargins left="0" right="0" top="0.7479166666666667" bottom="0.7083333333333334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:E10"/>
    </sheetView>
  </sheetViews>
  <sheetFormatPr defaultColWidth="9.140625" defaultRowHeight="12.75"/>
  <cols>
    <col min="1" max="1" width="4.57421875" style="20" customWidth="1"/>
    <col min="2" max="2" width="53.7109375" style="20" customWidth="1"/>
    <col min="3" max="3" width="11.421875" style="20" customWidth="1"/>
    <col min="4" max="6" width="9.8515625" style="20" customWidth="1"/>
    <col min="7" max="16384" width="9.140625" style="20" customWidth="1"/>
  </cols>
  <sheetData>
    <row r="1" spans="1:4" ht="29.25" customHeight="1">
      <c r="A1" s="46" t="s">
        <v>115</v>
      </c>
      <c r="B1" s="46"/>
      <c r="C1" s="46"/>
      <c r="D1" s="21" t="s">
        <v>1</v>
      </c>
    </row>
    <row r="2" spans="1:22" ht="81" customHeight="1">
      <c r="A2" s="49" t="s">
        <v>16</v>
      </c>
      <c r="B2" s="49"/>
      <c r="C2" s="22" t="s">
        <v>20</v>
      </c>
      <c r="D2" s="22" t="s">
        <v>21</v>
      </c>
      <c r="E2" s="22" t="s">
        <v>22</v>
      </c>
      <c r="F2" s="22" t="s">
        <v>23</v>
      </c>
      <c r="G2" s="33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6" ht="24" customHeight="1">
      <c r="A3" s="23">
        <v>1</v>
      </c>
      <c r="B3" s="35" t="s">
        <v>116</v>
      </c>
      <c r="C3" s="25">
        <f aca="true" t="shared" si="0" ref="C3:C10">SUM(D3:F3)</f>
        <v>14</v>
      </c>
      <c r="D3" s="29">
        <v>6</v>
      </c>
      <c r="E3" s="29">
        <v>7</v>
      </c>
      <c r="F3" s="29">
        <v>1</v>
      </c>
    </row>
    <row r="4" spans="1:6" ht="24" customHeight="1">
      <c r="A4" s="23">
        <v>2</v>
      </c>
      <c r="B4" s="24" t="s">
        <v>117</v>
      </c>
      <c r="C4" s="25">
        <f t="shared" si="0"/>
        <v>35</v>
      </c>
      <c r="D4" s="29">
        <v>14</v>
      </c>
      <c r="E4" s="29">
        <v>19</v>
      </c>
      <c r="F4" s="29">
        <v>2</v>
      </c>
    </row>
    <row r="5" spans="1:6" ht="24" customHeight="1">
      <c r="A5" s="23">
        <v>3</v>
      </c>
      <c r="B5" s="24" t="s">
        <v>118</v>
      </c>
      <c r="C5" s="25">
        <f t="shared" si="0"/>
        <v>22</v>
      </c>
      <c r="D5" s="29">
        <v>12</v>
      </c>
      <c r="E5" s="29">
        <v>8</v>
      </c>
      <c r="F5" s="29">
        <v>2</v>
      </c>
    </row>
    <row r="6" spans="1:6" ht="24" customHeight="1">
      <c r="A6" s="23">
        <v>4</v>
      </c>
      <c r="B6" s="24" t="s">
        <v>119</v>
      </c>
      <c r="C6" s="25">
        <f t="shared" si="0"/>
        <v>18</v>
      </c>
      <c r="D6" s="29">
        <v>9</v>
      </c>
      <c r="E6" s="29">
        <v>8</v>
      </c>
      <c r="F6" s="29">
        <v>1</v>
      </c>
    </row>
    <row r="7" spans="1:6" ht="24" customHeight="1">
      <c r="A7" s="23">
        <v>5</v>
      </c>
      <c r="B7" s="24" t="s">
        <v>120</v>
      </c>
      <c r="C7" s="25">
        <f t="shared" si="0"/>
        <v>33</v>
      </c>
      <c r="D7" s="29">
        <v>11</v>
      </c>
      <c r="E7" s="29">
        <v>19</v>
      </c>
      <c r="F7" s="29">
        <v>3</v>
      </c>
    </row>
    <row r="8" spans="1:6" ht="24" customHeight="1">
      <c r="A8" s="23">
        <v>6</v>
      </c>
      <c r="B8" s="24" t="s">
        <v>121</v>
      </c>
      <c r="C8" s="25">
        <f t="shared" si="0"/>
        <v>32</v>
      </c>
      <c r="D8" s="29">
        <v>17</v>
      </c>
      <c r="E8" s="29">
        <v>10</v>
      </c>
      <c r="F8" s="29">
        <v>5</v>
      </c>
    </row>
    <row r="9" spans="1:6" ht="24" customHeight="1">
      <c r="A9" s="23">
        <v>7</v>
      </c>
      <c r="B9" s="24" t="s">
        <v>122</v>
      </c>
      <c r="C9" s="25">
        <f t="shared" si="0"/>
        <v>77</v>
      </c>
      <c r="D9" s="29">
        <v>33</v>
      </c>
      <c r="E9" s="29">
        <v>34</v>
      </c>
      <c r="F9" s="29">
        <v>10</v>
      </c>
    </row>
    <row r="10" spans="1:6" ht="24" customHeight="1">
      <c r="A10" s="23">
        <v>8</v>
      </c>
      <c r="B10" s="24" t="s">
        <v>123</v>
      </c>
      <c r="C10" s="25">
        <f t="shared" si="0"/>
        <v>4</v>
      </c>
      <c r="D10" s="29">
        <v>3</v>
      </c>
      <c r="E10" s="29"/>
      <c r="F10" s="29">
        <v>1</v>
      </c>
    </row>
    <row r="12" spans="2:6" ht="24" customHeight="1">
      <c r="B12" s="28" t="s">
        <v>18</v>
      </c>
      <c r="C12" s="9">
        <f>SUM(C3:C10)</f>
        <v>235</v>
      </c>
      <c r="D12" s="9">
        <f>SUM(D3:D10)</f>
        <v>105</v>
      </c>
      <c r="E12" s="9">
        <f>SUM(E3:E10)</f>
        <v>105</v>
      </c>
      <c r="F12" s="9">
        <f>SUM(F3:F10)</f>
        <v>25</v>
      </c>
    </row>
  </sheetData>
  <sheetProtection selectLockedCells="1" selectUnlockedCells="1"/>
  <mergeCells count="2">
    <mergeCell ref="A1:C1"/>
    <mergeCell ref="A2:B2"/>
  </mergeCells>
  <printOptions horizontalCentered="1"/>
  <pageMargins left="0" right="0" top="0.7479166666666667" bottom="0.7083333333333334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7.28125" style="0" customWidth="1"/>
    <col min="2" max="2" width="38.28125" style="0" customWidth="1"/>
    <col min="3" max="3" width="12.8515625" style="0" customWidth="1"/>
    <col min="4" max="4" width="11.00390625" style="0" customWidth="1"/>
    <col min="5" max="5" width="10.8515625" style="0" customWidth="1"/>
    <col min="6" max="6" width="11.7109375" style="0" customWidth="1"/>
  </cols>
  <sheetData>
    <row r="1" spans="1:6" ht="35.25" customHeight="1">
      <c r="A1" s="46" t="s">
        <v>115</v>
      </c>
      <c r="B1" s="46"/>
      <c r="C1" s="46"/>
      <c r="D1" s="21" t="s">
        <v>1</v>
      </c>
      <c r="E1" s="20"/>
      <c r="F1" s="20"/>
    </row>
    <row r="2" spans="1:6" ht="63.75" customHeight="1">
      <c r="A2" s="49" t="s">
        <v>17</v>
      </c>
      <c r="B2" s="49"/>
      <c r="C2" s="22" t="s">
        <v>20</v>
      </c>
      <c r="D2" s="22" t="s">
        <v>21</v>
      </c>
      <c r="E2" s="22" t="s">
        <v>22</v>
      </c>
      <c r="F2" s="22" t="s">
        <v>23</v>
      </c>
    </row>
    <row r="3" spans="1:6" ht="15.75">
      <c r="A3" s="23">
        <v>1</v>
      </c>
      <c r="B3" s="36" t="s">
        <v>124</v>
      </c>
      <c r="C3" s="25">
        <f>SUM(D3:F3)</f>
        <v>12</v>
      </c>
      <c r="D3" s="29">
        <v>1</v>
      </c>
      <c r="E3" s="29">
        <v>3</v>
      </c>
      <c r="F3" s="29">
        <v>8</v>
      </c>
    </row>
    <row r="4" spans="1:6" ht="12.75">
      <c r="A4" s="20"/>
      <c r="B4" s="20"/>
      <c r="C4" s="20"/>
      <c r="D4" s="20"/>
      <c r="E4" s="20"/>
      <c r="F4" s="20"/>
    </row>
    <row r="5" spans="1:6" ht="32.25" customHeight="1">
      <c r="A5" s="20"/>
      <c r="B5" s="28" t="s">
        <v>18</v>
      </c>
      <c r="C5" s="9">
        <f>SUM(C3:C3)</f>
        <v>12</v>
      </c>
      <c r="D5" s="9">
        <f>SUM(D3:D3)</f>
        <v>1</v>
      </c>
      <c r="E5" s="9">
        <f>SUM(E3:E3)</f>
        <v>3</v>
      </c>
      <c r="F5" s="9">
        <f>SUM(F3:F3)</f>
        <v>8</v>
      </c>
    </row>
  </sheetData>
  <sheetProtection selectLockedCells="1" selectUnlockedCells="1"/>
  <mergeCells count="2">
    <mergeCell ref="A1:C1"/>
    <mergeCell ref="A2:B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modified xsi:type="dcterms:W3CDTF">2018-11-07T22:33:25Z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