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<sst xmlns="http://schemas.openxmlformats.org/spreadsheetml/2006/main" count="23" uniqueCount="23">
  <si>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ΕΚΛΟΓΕΣ ΑΙΡΕΤΩΝ ΓΙΑ ΤΟ ΚΥΣΔΕ (2012)</t>
  </si>
  <si>
    <t>Δ/ΝΣΗ Δ.Ε:</t>
  </si>
  <si>
    <t>ΑΙΤΩΛΟΑΚΑΡΝΑΝΙΑΣ</t>
  </si>
  <si>
    <t>Τηλ. Δ/ΝΣΗΣ Δ.Ε.: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</si>
  <si>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</si>
  <si>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</si>
  <si>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</si>
  <si>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</si>
  <si>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</si>
  <si>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</si>
  <si>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</si>
  <si>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</si>
  <si>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</si>
  <si>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ΑΝΕΞΑΡΤΗΤΟΣ ΥΠΟΨΗΦΙΟΣ</t>
  </si>
  <si>
    <t>ΑΓΩΝΙΣΤΙΚΕΣ ΠΑΡΕΜΒΑΣΕΙΣ                        ΣΥΣΠΕΙΡΩΣΕΙΣ ΚΙΝΗΣΕΙΣ</t>
  </si>
  <si>
    <t>ΔΑΚΕ ΚΑΘΗΓΗΤΩΝ Δ.Ε.</t>
  </si>
  <si>
    <t>ΔΗΜΟΚΡΑΤΙΚΗ ΑΡΙΣΤΕΡΗ ΜΕΤΑΡΡΥΘΜΙΣΗ                   ΚΑΘΗΓΗΤΩΝ (ΔΗΑΡΜΕ)</t>
  </si>
  <si>
    <t>ΕΣΑΚ - ΔΕΕ</t>
  </si>
  <si>
    <t>ΟΛΟΙ ΜΑΖΙ                                                           ΕΝΩΤΙΚΗ ΚΙΝΗΣΗ ΕΚΠΑΙΔΕΥΤΙΚΩΝ ΑΝΕΞΑΡΤΗΤΟΙ ΕΚΠΑΙΔΕΥΤΙΚΟΙ</t>
  </si>
  <si>
    <t>ΠΑΣΚ ΚΑΘΗΓΗΤΩΝ Δ.Ε.</t>
  </si>
  <si>
    <t>ΣΥΝΕΡΓΑΖΟΜΕΝΕΣ ΕΚΠΑΙΔΕΥΤΙΚΕΣ ΚΙΝΗΣΕΙΣ (ΑΓΩΝΙΣΤΙΚΗ ΣΥΝΕΡΓΑΣΙΑ -
 ΕΡΓΑΤΙΚΗ ΑΡΙΣΤΕΡΑ ΕΚΠΑΙΔΕΥΤΙΚΩΝ  -      ΚΙΝΗΣΗ ΕΚΠΑΙΔΕΥΤΙΚΩΝ «Δ. ΓΛΗΝΟΣ» -
ΑΝΕΝΤΑΧΤΟΙ ΑΡΙΣΤΕΡΟΙ ΚΑΘΗΓΗΤΕΣ)</t>
  </si>
  <si>
    <t>ΧΡΙΣΤΙΑΝΙΚΗ ΕΝΑΛΛΑΚΤΙΚΗ ΚΙΝΗΣΗ   ΕΚΠΑΙΔΕΥΤΙΚΩΝ Δ.Ε.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</si>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</sst>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sz val="14"/>
      <name val="Arial Greek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/>
    </xf>
    <xf numFmtId="1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tabSelected="1" workbookViewId="0" topLeftCell="A1">
      <selection activeCell="A32" sqref="A32:IV32"/>
    </sheetView>
  </sheetViews>
  <sheetFormatPr defaultColWidth="9.140625" defaultRowHeight="12.75"/>
  <cols>
    <col min="1" max="1" width="24.8515625" style="0" bestFit="1" customWidth="1"/>
    <col min="2" max="2" width="29.7109375" style="0" bestFit="1" customWidth="1"/>
    <col min="3" max="3" width="8.7109375" style="0" bestFit="1" customWidth="1"/>
    <col min="4" max="4" width="8.00390625" style="0" bestFit="1" customWidth="1"/>
  </cols>
  <sheetData>
    <row r="3" spans="1:5" ht="18">
      <c r="A3" s="1" t="s">
        <v>0</v>
      </c>
      <c r="B3" s="2"/>
      <c r="C3" s="2"/>
      <c r="D3" s="2"/>
      <c r="E3" s="3"/>
    </row>
    <row r="7" spans="1:4" ht="18">
      <c r="A7" s="4" t="s">
        <v>1</v>
      </c>
      <c r="B7" s="5" t="s">
        <v>2</v>
      </c>
      <c r="C7" s="5"/>
      <c r="D7" s="6"/>
    </row>
    <row r="9" spans="1:4" ht="18">
      <c r="A9" s="7" t="s">
        <v>3</v>
      </c>
      <c r="B9" s="8">
        <v>2631050042</v>
      </c>
      <c r="C9" s="8"/>
      <c r="D9" s="6"/>
    </row>
    <row r="13" spans="1:3" ht="15.75">
      <c r="A13" s="9"/>
      <c r="B13" s="10" t="s">
        <v>4</v>
      </c>
      <c r="C13" s="11">
        <v>1963</v>
      </c>
    </row>
    <row r="14" spans="1:3" ht="15.75">
      <c r="A14" s="9"/>
      <c r="B14" s="10" t="s">
        <v>5</v>
      </c>
      <c r="C14" s="11">
        <v>1636</v>
      </c>
    </row>
    <row r="15" spans="1:3" ht="15.75">
      <c r="A15" s="9"/>
      <c r="B15" s="10" t="s">
        <v>6</v>
      </c>
      <c r="C15" s="11">
        <v>1458</v>
      </c>
    </row>
    <row r="16" spans="1:3" ht="15.75">
      <c r="A16" s="9"/>
      <c r="B16" s="10" t="s">
        <v>7</v>
      </c>
      <c r="C16" s="12">
        <f>IF(C14-C15=0,"-",C14-C15)</f>
        <v>178</v>
      </c>
    </row>
    <row r="17" spans="1:3" ht="15.75">
      <c r="A17" s="9"/>
      <c r="B17" s="10" t="s">
        <v>8</v>
      </c>
      <c r="C17" s="13">
        <f>IF(C13="","-",1-((1*C14)/C13))</f>
        <v>0.16658176260825264</v>
      </c>
    </row>
    <row r="20" spans="1:5" ht="18">
      <c r="A20" s="1" t="s">
        <v>9</v>
      </c>
      <c r="B20" s="2"/>
      <c r="C20" s="2"/>
      <c r="D20" s="2"/>
      <c r="E20" s="3"/>
    </row>
    <row r="21" ht="18">
      <c r="A21" s="14"/>
    </row>
    <row r="22" ht="18">
      <c r="A22" s="14"/>
    </row>
    <row r="23" spans="2:4" ht="15.75">
      <c r="B23" s="15" t="s">
        <v>10</v>
      </c>
      <c r="C23" s="15" t="s">
        <v>11</v>
      </c>
      <c r="D23" s="15" t="s">
        <v>12</v>
      </c>
    </row>
    <row r="24" spans="2:4" ht="12.75">
      <c r="B24" s="16" t="s">
        <v>13</v>
      </c>
      <c r="C24" s="11">
        <v>38</v>
      </c>
      <c r="D24" s="13">
        <f aca="true" t="shared" si="0" ref="D24:D32">IF(C24="","-",C24*(1/C$15))</f>
        <v>0.026063100137174208</v>
      </c>
    </row>
    <row r="25" spans="2:4" ht="25.5">
      <c r="B25" s="17" t="s">
        <v>14</v>
      </c>
      <c r="C25" s="11">
        <v>133</v>
      </c>
      <c r="D25" s="13">
        <f>IF(C25="","-",C25*(1/C$15))</f>
        <v>0.09122085048010974</v>
      </c>
    </row>
    <row r="26" spans="2:4" ht="12.75">
      <c r="B26" s="18" t="s">
        <v>15</v>
      </c>
      <c r="C26" s="11">
        <v>432</v>
      </c>
      <c r="D26" s="13">
        <f t="shared" si="0"/>
        <v>0.2962962962962963</v>
      </c>
    </row>
    <row r="27" spans="2:4" ht="38.25">
      <c r="B27" s="17" t="s">
        <v>16</v>
      </c>
      <c r="C27" s="11">
        <v>34</v>
      </c>
      <c r="D27" s="13">
        <f t="shared" si="0"/>
        <v>0.0233196159122085</v>
      </c>
    </row>
    <row r="28" spans="2:4" ht="12.75">
      <c r="B28" s="18" t="s">
        <v>17</v>
      </c>
      <c r="C28" s="11">
        <v>140</v>
      </c>
      <c r="D28" s="13">
        <f t="shared" si="0"/>
        <v>0.09602194787379972</v>
      </c>
    </row>
    <row r="29" spans="2:4" ht="51">
      <c r="B29" s="17" t="s">
        <v>18</v>
      </c>
      <c r="C29" s="11">
        <v>92</v>
      </c>
      <c r="D29" s="13">
        <f t="shared" si="0"/>
        <v>0.06310013717421124</v>
      </c>
    </row>
    <row r="30" spans="2:4" ht="12.75">
      <c r="B30" s="18" t="s">
        <v>19</v>
      </c>
      <c r="C30" s="11">
        <v>204</v>
      </c>
      <c r="D30" s="13">
        <f t="shared" si="0"/>
        <v>0.13991769547325103</v>
      </c>
    </row>
    <row r="31" spans="2:4" ht="102">
      <c r="B31" s="19" t="s">
        <v>20</v>
      </c>
      <c r="C31" s="11">
        <v>352</v>
      </c>
      <c r="D31" s="13">
        <f>IF(C31="","-",C31*(1/C$15))</f>
        <v>0.24142661179698216</v>
      </c>
    </row>
    <row r="32" spans="2:4" ht="25.5">
      <c r="B32" s="17" t="s">
        <v>21</v>
      </c>
      <c r="C32" s="11">
        <v>33</v>
      </c>
      <c r="D32" s="13">
        <f t="shared" si="0"/>
        <v>0.022633744855967076</v>
      </c>
    </row>
    <row r="33" spans="2:4" ht="12.75">
      <c r="B33" s="17" t="s">
        <v>22</v>
      </c>
      <c r="C33" s="18">
        <f>IF(SUM(C24:C32)=0,"-",SUM(C24:C32))</f>
        <v>1458</v>
      </c>
      <c r="D33" s="13">
        <f>IF(C33="-","-",C33*(1/C$15))</f>
        <v>0.9999999999999999</v>
      </c>
    </row>
  </sheetData>
  <mergeCells count="2">
    <mergeCell ref="A3:E3"/>
    <mergeCell ref="A20:E20"/>
  </mergeCells>
  <dataValidations count="4">
    <dataValidation type="whole" operator="greaterThanOrEqual" allowBlank="1" showInputMessage="1" showErrorMessage="1" sqref="C13">
      <formula1>0</formula1>
    </dataValidation>
    <dataValidation type="whole" allowBlank="1" showInputMessage="1" showErrorMessage="1" sqref="C24:C32">
      <formula1>0</formula1>
      <formula2>C$15</formula2>
    </dataValidation>
    <dataValidation type="whole" allowBlank="1" showInputMessage="1" showErrorMessage="1" sqref="C14">
      <formula1>0</formula1>
      <formula2>C13</formula2>
    </dataValidation>
    <dataValidation type="whole" allowBlank="1" showInputMessage="1" showErrorMessage="1" sqref="C15">
      <formula1>0</formula1>
      <formula2>C$14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</dc:creator>
  <cp:keywords/>
  <dc:description/>
  <cp:lastModifiedBy>Manolis</cp:lastModifiedBy>
  <dcterms:created xsi:type="dcterms:W3CDTF">2012-11-06T07:40:55Z</dcterms:created>
  <dcterms:modified xsi:type="dcterms:W3CDTF">2012-11-06T07:42:30Z</dcterms:modified>
  <cp:category/>
  <cp:version/>
  <cp:contentType/>
  <cp:contentStatus/>
</cp:coreProperties>
</file>