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30" activeTab="0"/>
  </bookViews>
  <sheets>
    <sheet name="Ψηφοφορία" sheetId="1" r:id="rId1"/>
  </sheets>
  <definedNames>
    <definedName name="_xlnm._FilterDatabase" localSheetId="0" hidden="1">'Ψηφοφορία'!$A$1:$V$6</definedName>
    <definedName name="_xlfn.AGGREGATE" hidden="1">#NAME?</definedName>
    <definedName name="_xlnm.Print_Titles" localSheetId="0">'Ψηφοφορία'!$1:$1</definedName>
  </definedNames>
  <calcPr fullCalcOnLoad="1"/>
</workbook>
</file>

<file path=xl/sharedStrings.xml><?xml version="1.0" encoding="utf-8"?>
<sst xmlns="http://schemas.openxmlformats.org/spreadsheetml/2006/main" count="55" uniqueCount="49">
  <si>
    <t>Α.Μ.</t>
  </si>
  <si>
    <t>ΕΠΩΝΥΜΟ</t>
  </si>
  <si>
    <t>ΟΝΟΜΑ</t>
  </si>
  <si>
    <t>ΠΑΤΡΩΝΥΜΟ</t>
  </si>
  <si>
    <t>ΚΛΑΔΟΣ</t>
  </si>
  <si>
    <t>ΜΟΡΙΑ</t>
  </si>
  <si>
    <t>ΣΧΟΛΕΙΟ</t>
  </si>
  <si>
    <t xml:space="preserve">ΕΠΙΛΟΓΗ </t>
  </si>
  <si>
    <t>ΨΗΦΟΙ</t>
  </si>
  <si>
    <t>%</t>
  </si>
  <si>
    <t>ΣΥΝΟΛΙΚΑ</t>
  </si>
  <si>
    <t>ΕΓΓΕΓΡΑΜΜΕΝΟΙ</t>
  </si>
  <si>
    <t>ΠΑΡΟΝΤΕΣ</t>
  </si>
  <si>
    <t>ΨΗΦΙΣΑΝΤΕΣ</t>
  </si>
  <si>
    <t>ΑΚΥΡΑ</t>
  </si>
  <si>
    <t>ΕΓΚΥΡΑ</t>
  </si>
  <si>
    <t>ΛΕΥΚΑ</t>
  </si>
  <si>
    <t>ΣΧΟΛΙΚΗ ΜΟΝΑΔΑ</t>
  </si>
  <si>
    <t>XXXXXX</t>
  </si>
  <si>
    <t>YYYYYY</t>
  </si>
  <si>
    <t>ZZZZZZ</t>
  </si>
  <si>
    <t>ΩΩΩΩΩΩ</t>
  </si>
  <si>
    <t>ΕΠΩΝΥΜΟ 1</t>
  </si>
  <si>
    <t>ΕΠΩΝΥΜΟ 2</t>
  </si>
  <si>
    <t>ΕΠΩΝΥΜΟ 3</t>
  </si>
  <si>
    <t>ΕΠΩΝΥΜΟ 4</t>
  </si>
  <si>
    <t>ΕΠΩΝΥΜΟ 5</t>
  </si>
  <si>
    <t>ΟΝΟΜΑ 1</t>
  </si>
  <si>
    <t>ΟΝΟΜΑ 2</t>
  </si>
  <si>
    <t>ΟΝΟΜΑ 3</t>
  </si>
  <si>
    <t>ΟΝΟΜΑ 4</t>
  </si>
  <si>
    <t>ΟΝΟΜΑ 5</t>
  </si>
  <si>
    <t>ΠΑΤΡΩΝΥΜΟ 1</t>
  </si>
  <si>
    <t>ΠΑΤΡΩΝΥΜΟ 2</t>
  </si>
  <si>
    <t>ΠΑΤΡΩΝΥΜΟ 3</t>
  </si>
  <si>
    <t>ΠΑΤΡΩΝΥΜΟ 4</t>
  </si>
  <si>
    <t>ΠΑΤΡΩΝΥΜΟ 5</t>
  </si>
  <si>
    <t>ΠΕΧΧ</t>
  </si>
  <si>
    <t>ΠΕΥΥ</t>
  </si>
  <si>
    <t>ΠΕΖΖ</t>
  </si>
  <si>
    <t>ΠΕΩΩ</t>
  </si>
  <si>
    <t>ΠΕΦΦ</t>
  </si>
  <si>
    <t>ΦΦΦΦΦΦ</t>
  </si>
  <si>
    <t>ΣΤΑΘΕΡΑ ΜΟΡΙΑ</t>
  </si>
  <si>
    <t>ΧΧ,ΧΧ</t>
  </si>
  <si>
    <t>ΥΥ,ΥΥ</t>
  </si>
  <si>
    <t>ΖΖ,ΖΖ</t>
  </si>
  <si>
    <t>ΩΩ,ΩΩ</t>
  </si>
  <si>
    <t>ΦΦ,ΦΦ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</si>
</sst>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7">
    <xf numFmtId="0" fontId="0" fillId="0" borderId="0" xfId="0" applyFont="1" applyAlignment="1">
      <alignment/>
    </xf>
    <xf numFmtId="0" fontId="39" fillId="33" borderId="0" xfId="33" applyFont="1" applyFill="1" applyBorder="1" applyAlignment="1">
      <alignment horizontal="center"/>
      <protection/>
    </xf>
    <xf numFmtId="0" fontId="39" fillId="33" borderId="10" xfId="33" applyFont="1" applyFill="1" applyBorder="1">
      <alignment/>
      <protection/>
    </xf>
    <xf numFmtId="0" fontId="39" fillId="33" borderId="10" xfId="33" applyFont="1" applyFill="1" applyBorder="1" applyAlignment="1">
      <alignment horizontal="center"/>
      <protection/>
    </xf>
    <xf numFmtId="0" fontId="2" fillId="0" borderId="0" xfId="33" applyAlignment="1">
      <alignment horizontal="center"/>
      <protection/>
    </xf>
    <xf numFmtId="0" fontId="39" fillId="0" borderId="0" xfId="33" applyFont="1" applyFill="1" applyBorder="1" applyAlignment="1">
      <alignment horizontal="center"/>
      <protection/>
    </xf>
    <xf numFmtId="0" fontId="2" fillId="0" borderId="0" xfId="33">
      <alignment/>
      <protection/>
    </xf>
    <xf numFmtId="0" fontId="2" fillId="0" borderId="0" xfId="33" applyNumberFormat="1" applyAlignment="1">
      <alignment horizontal="center"/>
      <protection/>
    </xf>
    <xf numFmtId="10" fontId="2" fillId="0" borderId="0" xfId="33" applyNumberFormat="1" applyAlignment="1">
      <alignment horizontal="center"/>
      <protection/>
    </xf>
    <xf numFmtId="2" fontId="2" fillId="0" borderId="0" xfId="33" applyNumberFormat="1" applyAlignment="1">
      <alignment horizontal="center"/>
      <protection/>
    </xf>
    <xf numFmtId="0" fontId="2" fillId="0" borderId="0" xfId="33" applyFill="1" applyAlignment="1">
      <alignment horizontal="center"/>
      <protection/>
    </xf>
    <xf numFmtId="0" fontId="2" fillId="34" borderId="0" xfId="33" applyFill="1" applyAlignment="1">
      <alignment horizontal="center"/>
      <protection/>
    </xf>
    <xf numFmtId="0" fontId="39" fillId="34" borderId="0" xfId="33" applyFont="1" applyFill="1">
      <alignment/>
      <protection/>
    </xf>
    <xf numFmtId="0" fontId="3" fillId="34" borderId="0" xfId="33" applyFont="1" applyFill="1" applyAlignment="1">
      <alignment horizontal="center"/>
      <protection/>
    </xf>
    <xf numFmtId="0" fontId="2" fillId="34" borderId="0" xfId="33" applyFill="1">
      <alignment/>
      <protection/>
    </xf>
    <xf numFmtId="0" fontId="40" fillId="34" borderId="0" xfId="33" applyFont="1" applyFill="1">
      <alignment/>
      <protection/>
    </xf>
    <xf numFmtId="2" fontId="40" fillId="34" borderId="0" xfId="33" applyNumberFormat="1" applyFont="1" applyFill="1" applyAlignment="1">
      <alignment horizont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3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515625" defaultRowHeight="15"/>
  <cols>
    <col min="1" max="1" width="42.7109375" style="6" bestFit="1" customWidth="1"/>
    <col min="2" max="2" width="10.28125" style="10" bestFit="1" customWidth="1"/>
    <col min="3" max="3" width="26.7109375" style="6" customWidth="1"/>
    <col min="4" max="4" width="15.57421875" style="6" customWidth="1"/>
    <col min="5" max="5" width="15.00390625" style="6" customWidth="1"/>
    <col min="6" max="6" width="10.8515625" style="6" customWidth="1"/>
    <col min="7" max="7" width="20.421875" style="4" bestFit="1" customWidth="1"/>
    <col min="8" max="8" width="14.140625" style="4" hidden="1" customWidth="1"/>
    <col min="9" max="9" width="8.8515625" style="6" customWidth="1"/>
    <col min="10" max="10" width="11.7109375" style="4" customWidth="1"/>
    <col min="11" max="11" width="8.28125" style="4" customWidth="1"/>
    <col min="12" max="12" width="11.28125" style="4" customWidth="1"/>
    <col min="13" max="13" width="14.7109375" style="4" bestFit="1" customWidth="1"/>
    <col min="14" max="14" width="8.7109375" style="4" customWidth="1"/>
    <col min="15" max="15" width="21.140625" style="4" bestFit="1" customWidth="1"/>
    <col min="16" max="16" width="15.421875" style="4" bestFit="1" customWidth="1"/>
    <col min="17" max="17" width="8.28125" style="4" bestFit="1" customWidth="1"/>
    <col min="18" max="18" width="17.57421875" style="4" bestFit="1" customWidth="1"/>
    <col min="19" max="19" width="11.57421875" style="4" bestFit="1" customWidth="1"/>
    <col min="20" max="20" width="12.7109375" style="4" bestFit="1" customWidth="1"/>
    <col min="21" max="21" width="11.57421875" style="4" bestFit="1" customWidth="1"/>
    <col min="22" max="22" width="11.7109375" style="4" bestFit="1" customWidth="1"/>
    <col min="23" max="16384" width="8.8515625" style="6" customWidth="1"/>
  </cols>
  <sheetData>
    <row r="1" spans="1:22" ht="12.75">
      <c r="A1" s="2" t="s">
        <v>6</v>
      </c>
      <c r="B1" s="3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43</v>
      </c>
      <c r="H1" s="3" t="s">
        <v>7</v>
      </c>
      <c r="I1" s="4"/>
      <c r="J1" s="1" t="s">
        <v>8</v>
      </c>
      <c r="K1" s="1" t="s">
        <v>9</v>
      </c>
      <c r="L1" s="1" t="s">
        <v>5</v>
      </c>
      <c r="M1" s="1" t="s">
        <v>10</v>
      </c>
      <c r="N1" s="5"/>
      <c r="O1" s="1" t="s">
        <v>11</v>
      </c>
      <c r="P1" s="1" t="s">
        <v>12</v>
      </c>
      <c r="Q1" s="1" t="s">
        <v>9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8</v>
      </c>
    </row>
    <row r="2" spans="1:22" ht="12.75">
      <c r="A2" s="12" t="s">
        <v>17</v>
      </c>
      <c r="B2" s="13" t="s">
        <v>18</v>
      </c>
      <c r="C2" s="12" t="s">
        <v>22</v>
      </c>
      <c r="D2" s="14" t="s">
        <v>27</v>
      </c>
      <c r="E2" s="14" t="s">
        <v>32</v>
      </c>
      <c r="F2" s="15" t="s">
        <v>37</v>
      </c>
      <c r="G2" s="16" t="s">
        <v>44</v>
      </c>
      <c r="H2" s="7">
        <v>2</v>
      </c>
      <c r="J2" s="11"/>
      <c r="K2" s="8" t="e">
        <f>J2/T$2</f>
        <v>#DIV/0!</v>
      </c>
      <c r="L2" s="9" t="e">
        <f>IF(K2&lt;0.2,"ΕΚΤΟΣ",K2*12)</f>
        <v>#DIV/0!</v>
      </c>
      <c r="M2" s="9" t="e">
        <f>IF(K2&lt;0.2,"ΕΚΤΟΣ",G2+L2)</f>
        <v>#DIV/0!</v>
      </c>
      <c r="O2" s="11"/>
      <c r="P2" s="11"/>
      <c r="Q2" s="8" t="e">
        <f>P2/O2</f>
        <v>#DIV/0!</v>
      </c>
      <c r="R2" s="11"/>
      <c r="S2" s="11"/>
      <c r="T2" s="4">
        <f>R2-S2</f>
        <v>0</v>
      </c>
      <c r="U2" s="11"/>
      <c r="V2" s="4">
        <f>T2-U2</f>
        <v>0</v>
      </c>
    </row>
    <row r="3" spans="1:21" ht="12.75">
      <c r="A3" s="12" t="s">
        <v>17</v>
      </c>
      <c r="B3" s="13" t="s">
        <v>19</v>
      </c>
      <c r="C3" s="12" t="s">
        <v>23</v>
      </c>
      <c r="D3" s="14" t="s">
        <v>28</v>
      </c>
      <c r="E3" s="14" t="s">
        <v>33</v>
      </c>
      <c r="F3" s="15" t="s">
        <v>38</v>
      </c>
      <c r="G3" s="16" t="s">
        <v>45</v>
      </c>
      <c r="H3" s="7">
        <v>2</v>
      </c>
      <c r="J3" s="11"/>
      <c r="K3" s="8" t="e">
        <f>J3/T$2</f>
        <v>#DIV/0!</v>
      </c>
      <c r="L3" s="9" t="e">
        <f>IF(K3&lt;0.2,"ΕΚΤΟΣ",K3*12)</f>
        <v>#DIV/0!</v>
      </c>
      <c r="M3" s="9" t="e">
        <f>IF(K3&lt;0.2,"ΕΚΤΟΣ",G3+L3)</f>
        <v>#DIV/0!</v>
      </c>
      <c r="O3" s="11"/>
      <c r="P3" s="11"/>
      <c r="Q3" s="8"/>
      <c r="R3" s="11"/>
      <c r="S3" s="11"/>
      <c r="U3" s="11"/>
    </row>
    <row r="4" spans="1:21" ht="12.75">
      <c r="A4" s="12" t="s">
        <v>17</v>
      </c>
      <c r="B4" s="13" t="s">
        <v>20</v>
      </c>
      <c r="C4" s="12" t="s">
        <v>24</v>
      </c>
      <c r="D4" s="14" t="s">
        <v>29</v>
      </c>
      <c r="E4" s="14" t="s">
        <v>34</v>
      </c>
      <c r="F4" s="15" t="s">
        <v>39</v>
      </c>
      <c r="G4" s="16" t="s">
        <v>46</v>
      </c>
      <c r="H4" s="7">
        <v>1</v>
      </c>
      <c r="J4" s="11"/>
      <c r="K4" s="8" t="e">
        <f>J4/T$2</f>
        <v>#DIV/0!</v>
      </c>
      <c r="L4" s="9" t="e">
        <f>IF(K4&lt;0.2,"ΕΚΤΟΣ",K4*12)</f>
        <v>#DIV/0!</v>
      </c>
      <c r="M4" s="9" t="e">
        <f>IF(K4&lt;0.2,"ΕΚΤΟΣ",G4+L4)</f>
        <v>#DIV/0!</v>
      </c>
      <c r="O4" s="11"/>
      <c r="P4" s="11"/>
      <c r="Q4" s="8"/>
      <c r="R4" s="11"/>
      <c r="S4" s="11"/>
      <c r="U4" s="11"/>
    </row>
    <row r="5" spans="1:21" ht="12.75">
      <c r="A5" s="12" t="s">
        <v>17</v>
      </c>
      <c r="B5" s="13" t="s">
        <v>21</v>
      </c>
      <c r="C5" s="12" t="s">
        <v>25</v>
      </c>
      <c r="D5" s="14" t="s">
        <v>30</v>
      </c>
      <c r="E5" s="14" t="s">
        <v>35</v>
      </c>
      <c r="F5" s="15" t="s">
        <v>40</v>
      </c>
      <c r="G5" s="16" t="s">
        <v>47</v>
      </c>
      <c r="H5" s="7">
        <v>1</v>
      </c>
      <c r="J5" s="11"/>
      <c r="K5" s="8" t="e">
        <f>J5/T$2</f>
        <v>#DIV/0!</v>
      </c>
      <c r="L5" s="9" t="e">
        <f>IF(K5&lt;0.2,"ΕΚΤΟΣ",K5*12)</f>
        <v>#DIV/0!</v>
      </c>
      <c r="M5" s="9" t="e">
        <f>IF(K5&lt;0.2,"ΕΚΤΟΣ",G5+L5)</f>
        <v>#DIV/0!</v>
      </c>
      <c r="O5" s="11"/>
      <c r="P5" s="11"/>
      <c r="Q5" s="8"/>
      <c r="R5" s="11"/>
      <c r="S5" s="11"/>
      <c r="U5" s="11"/>
    </row>
    <row r="6" spans="1:21" ht="12.75">
      <c r="A6" s="12" t="s">
        <v>17</v>
      </c>
      <c r="B6" s="13" t="s">
        <v>42</v>
      </c>
      <c r="C6" s="12" t="s">
        <v>26</v>
      </c>
      <c r="D6" s="14" t="s">
        <v>31</v>
      </c>
      <c r="E6" s="14" t="s">
        <v>36</v>
      </c>
      <c r="F6" s="15" t="s">
        <v>41</v>
      </c>
      <c r="G6" s="16" t="s">
        <v>48</v>
      </c>
      <c r="H6" s="7">
        <v>2</v>
      </c>
      <c r="J6" s="11"/>
      <c r="K6" s="8" t="e">
        <f>J6/T$2</f>
        <v>#DIV/0!</v>
      </c>
      <c r="L6" s="9" t="e">
        <f>IF(K6&lt;0.2,"ΕΚΤΟΣ",K6*12)</f>
        <v>#DIV/0!</v>
      </c>
      <c r="M6" s="9" t="e">
        <f>IF(K6&lt;0.2,"ΕΚΤΟΣ",G6+L6)</f>
        <v>#DIV/0!</v>
      </c>
      <c r="O6" s="11"/>
      <c r="P6" s="11"/>
      <c r="Q6" s="8"/>
      <c r="R6" s="11"/>
      <c r="S6" s="11"/>
      <c r="U6" s="11"/>
    </row>
  </sheetData>
  <sheetProtection/>
  <autoFilter ref="A1:V6"/>
  <conditionalFormatting sqref="Q2">
    <cfRule type="expression" priority="178" dxfId="1" stopIfTrue="1">
      <formula>$Q2&lt;0.65</formula>
    </cfRule>
  </conditionalFormatting>
  <conditionalFormatting sqref="K2:K6">
    <cfRule type="expression" priority="177" dxfId="1" stopIfTrue="1">
      <formula>$K2&lt;0.2</formula>
    </cfRule>
  </conditionalFormatting>
  <conditionalFormatting sqref="M2:M6">
    <cfRule type="top10" priority="176" dxfId="0" stopIfTrue="1" rank="1"/>
  </conditionalFormatting>
  <printOptions gridLines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2015-06-16T16:19:27Z</dcterms:created>
  <dcterms:modified xsi:type="dcterms:W3CDTF">2015-06-16T21:00:44Z</dcterms:modified>
  <cp:category/>
  <cp:version/>
  <cp:contentType/>
  <cp:contentStatus/>
</cp:coreProperties>
</file>